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berdrolaus-my.sharepoint.com/personal/dhernandez_uinet_com/Documents/RET Program/2024 RRES/2024 Regulatory/2024 Program Data/"/>
    </mc:Choice>
  </mc:AlternateContent>
  <xr:revisionPtr revIDLastSave="0" documentId="8_{1807F278-025D-4D4D-B763-B6810506B4E5}" xr6:coauthVersionLast="47" xr6:coauthVersionMax="47" xr10:uidLastSave="{00000000-0000-0000-0000-000000000000}"/>
  <bookViews>
    <workbookView xWindow="34095" yWindow="3480" windowWidth="20760" windowHeight="14940" xr2:uid="{D8904C02-5B25-4C6F-8697-F993AF42C85A}"/>
  </bookViews>
  <sheets>
    <sheet name="System Info" sheetId="6" r:id="rId1"/>
    <sheet name="Ownership-PPA-Lease" sheetId="7" r:id="rId2"/>
    <sheet name="Tariff" sheetId="8" r:id="rId3"/>
    <sheet name="System Estimates" sheetId="9" r:id="rId4"/>
  </sheets>
  <definedNames>
    <definedName name="_xlnm._FilterDatabase" localSheetId="1" hidden="1">'Ownership-PPA-Lease'!$A$3:$C$22</definedName>
    <definedName name="_xlnm.Print_Area" localSheetId="1">'Ownership-PPA-Lease'!$A$1:$C$47</definedName>
    <definedName name="_xlnm.Print_Area" localSheetId="3">'System Estimates'!$A$1:$G$45</definedName>
    <definedName name="_xlnm.Print_Area" localSheetId="2">Tariff!$A$1:$H$23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<sst xmlns="http://schemas.openxmlformats.org/spreadsheetml/2006/main" count="195" uniqueCount="59">
  <si>
    <t>Town</t>
  </si>
  <si>
    <t>Total System Capacity (AC kW)</t>
  </si>
  <si>
    <t>Total System Capacity (DC kW)</t>
  </si>
  <si>
    <t>Total Cost ($)</t>
  </si>
  <si>
    <t>Unit Cost Excluding Battery Hardware ($/Watt AC)</t>
  </si>
  <si>
    <t>Unit Cost Excluding Battery Hardware ($/Watt DC)</t>
  </si>
  <si>
    <t>Total System</t>
  </si>
  <si>
    <t>Non Battery Hardware</t>
  </si>
  <si>
    <t>Battery Hardware</t>
  </si>
  <si>
    <t>Labor</t>
  </si>
  <si>
    <t>Soft</t>
  </si>
  <si>
    <t>ANSONIA</t>
  </si>
  <si>
    <t>BRANFORD</t>
  </si>
  <si>
    <t>BRIDGEPORT</t>
  </si>
  <si>
    <t>DERBY</t>
  </si>
  <si>
    <t>EAST HAVEN</t>
  </si>
  <si>
    <t>EASTON</t>
  </si>
  <si>
    <t>FAIRFIELD</t>
  </si>
  <si>
    <t>HAMDEN</t>
  </si>
  <si>
    <t>MILFORD</t>
  </si>
  <si>
    <t>NEW HAVEN</t>
  </si>
  <si>
    <t>NORTH BRANFORD</t>
  </si>
  <si>
    <t>NORTH HAVEN</t>
  </si>
  <si>
    <t>ORANGE</t>
  </si>
  <si>
    <t>SEYMOUR</t>
  </si>
  <si>
    <t/>
  </si>
  <si>
    <t>SHELTON</t>
  </si>
  <si>
    <t>SOUTHPORT</t>
  </si>
  <si>
    <t>STRATFORD</t>
  </si>
  <si>
    <t>TRUMBULL</t>
  </si>
  <si>
    <t>WEST HAVEN</t>
  </si>
  <si>
    <t>WOODBRIDGE</t>
  </si>
  <si>
    <t>Average System Size (AC kW)</t>
  </si>
  <si>
    <t>Average System Size (DC kW)</t>
  </si>
  <si>
    <t>Average Cost ($)</t>
  </si>
  <si>
    <t>Note: Aggregated and average data may exclude outliers</t>
  </si>
  <si>
    <t>Average PPA Price ($/kWh)</t>
  </si>
  <si>
    <t>Average Lease Price ($/month)</t>
  </si>
  <si>
    <t>FAIRFILED</t>
  </si>
  <si>
    <t>Homeowner-owned</t>
  </si>
  <si>
    <t>Third-party owned</t>
  </si>
  <si>
    <t>Note: Average data may exclude outliers</t>
  </si>
  <si>
    <t>Netting</t>
  </si>
  <si>
    <t>Buy-All</t>
  </si>
  <si>
    <t>Income-Eligible</t>
  </si>
  <si>
    <t>Economically Distressed</t>
  </si>
  <si>
    <t>No Adder</t>
  </si>
  <si>
    <t>R</t>
  </si>
  <si>
    <t>RT</t>
  </si>
  <si>
    <t>WALLINGFORD</t>
  </si>
  <si>
    <t>Total System Capacity (kW)</t>
  </si>
  <si>
    <t>Total Estimated Annual Production (kWh)</t>
  </si>
  <si>
    <t>Total Estimated Capacity Factor</t>
  </si>
  <si>
    <t>Total Estimated Annual Emmissions Reduction</t>
  </si>
  <si>
    <t>NOx(lb)</t>
  </si>
  <si>
    <t>CO2 (Ton)</t>
  </si>
  <si>
    <t>SO2 (lb)</t>
  </si>
  <si>
    <t>Average Estimated Capacity Factor</t>
  </si>
  <si>
    <t>Nox (lb)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</si>
</sst>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(&quot;$&quot;* #,##0.00_);_(&quot;$&quot;* \(#,##0.00\);_(&quot;$&quot;* &quot;-&quot;??_);_(@_)"/>
    <numFmt numFmtId="166" formatCode="[$-409]mmm\-yy;@"/>
    <numFmt numFmtId="167" formatCode="_(* #,##0.0_);_(* \(#,##0.0\);_(* &quot;-&quot;_);_(@_)"/>
    <numFmt numFmtId="168" formatCode="0.0%"/>
    <numFmt numFmtId="169" formatCode="_(* #,##0.00_);_(* \(#,##0.00\);_(* &quot;-&quot;???_);_(@_)"/>
    <numFmt numFmtId="170" formatCode="0.000"/>
    <numFmt numFmtId="171" formatCode="0.0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</borders>
  <cellStyleXfs count="44">
    <xf numFmtId="0" fontId="0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8" fillId="0" borderId="1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5" applyNumberFormat="0" applyAlignment="0" applyProtection="0"/>
    <xf numFmtId="0" fontId="13" fillId="6" borderId="16" applyNumberFormat="0" applyAlignment="0" applyProtection="0"/>
    <xf numFmtId="0" fontId="14" fillId="6" borderId="15" applyNumberFormat="0" applyAlignment="0" applyProtection="0"/>
    <xf numFmtId="0" fontId="15" fillId="0" borderId="17" applyNumberFormat="0" applyFill="0" applyAlignment="0" applyProtection="0"/>
    <xf numFmtId="0" fontId="16" fillId="7" borderId="18" applyNumberFormat="0" applyAlignment="0" applyProtection="0"/>
    <xf numFmtId="0" fontId="17" fillId="0" borderId="0" applyNumberFormat="0" applyFill="0" applyBorder="0" applyAlignment="0" applyProtection="0"/>
    <xf numFmtId="0" fontId="2" fillId="8" borderId="1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1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133">
    <xf numFmtId="0" fontId="0" fillId="0" borderId="0" xfId="0"/>
    <xf numFmtId="167" fontId="0" fillId="0" borderId="5" xfId="0" applyNumberFormat="1" applyBorder="1"/>
    <xf numFmtId="0" fontId="0" fillId="0" borderId="0" xfId="0" applyAlignment="1">
      <alignment horizontal="left"/>
    </xf>
    <xf numFmtId="167" fontId="0" fillId="0" borderId="1" xfId="0" applyNumberFormat="1" applyBorder="1"/>
    <xf numFmtId="0" fontId="1" fillId="0" borderId="8" xfId="0" applyFont="1" applyBorder="1"/>
    <xf numFmtId="166" fontId="1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164" fontId="3" fillId="0" borderId="1" xfId="0" applyNumberFormat="1" applyFont="1" applyBorder="1"/>
    <xf numFmtId="168" fontId="0" fillId="0" borderId="1" xfId="1" applyNumberFormat="1" applyFont="1" applyBorder="1"/>
    <xf numFmtId="164" fontId="0" fillId="0" borderId="1" xfId="0" applyNumberFormat="1" applyBorder="1" applyAlignment="1">
      <alignment horizontal="center" wrapText="1"/>
    </xf>
    <xf numFmtId="169" fontId="3" fillId="0" borderId="2" xfId="0" applyNumberFormat="1" applyFont="1" applyBorder="1"/>
    <xf numFmtId="169" fontId="3" fillId="0" borderId="0" xfId="0" applyNumberFormat="1" applyFont="1"/>
    <xf numFmtId="169" fontId="3" fillId="0" borderId="3" xfId="0" applyNumberFormat="1" applyFont="1" applyBorder="1"/>
    <xf numFmtId="164" fontId="0" fillId="0" borderId="0" xfId="0" applyNumberFormat="1" applyAlignment="1">
      <alignment horizontal="center" wrapText="1"/>
    </xf>
    <xf numFmtId="165" fontId="0" fillId="0" borderId="0" xfId="2" applyFont="1"/>
    <xf numFmtId="165" fontId="0" fillId="0" borderId="0" xfId="2" applyFont="1" applyAlignment="1">
      <alignment horizontal="center"/>
    </xf>
    <xf numFmtId="165" fontId="1" fillId="0" borderId="10" xfId="2" applyFont="1" applyBorder="1" applyAlignment="1">
      <alignment horizontal="center"/>
    </xf>
    <xf numFmtId="165" fontId="1" fillId="0" borderId="8" xfId="2" applyFont="1" applyBorder="1" applyAlignment="1">
      <alignment horizontal="center"/>
    </xf>
    <xf numFmtId="165" fontId="1" fillId="0" borderId="11" xfId="2" applyFont="1" applyBorder="1" applyAlignment="1">
      <alignment horizontal="center"/>
    </xf>
    <xf numFmtId="165" fontId="0" fillId="0" borderId="3" xfId="2" applyFont="1" applyBorder="1"/>
    <xf numFmtId="165" fontId="0" fillId="0" borderId="1" xfId="2" applyFont="1" applyBorder="1"/>
    <xf numFmtId="170" fontId="0" fillId="0" borderId="0" xfId="0" applyNumberFormat="1"/>
    <xf numFmtId="2" fontId="4" fillId="0" borderId="0" xfId="0" applyNumberFormat="1" applyFont="1" applyAlignment="1">
      <alignment horizontal="right"/>
    </xf>
    <xf numFmtId="170" fontId="1" fillId="0" borderId="8" xfId="0" applyNumberFormat="1" applyFont="1" applyBorder="1" applyAlignment="1">
      <alignment horizontal="center"/>
    </xf>
    <xf numFmtId="2" fontId="0" fillId="0" borderId="0" xfId="0" applyNumberFormat="1"/>
    <xf numFmtId="2" fontId="0" fillId="0" borderId="2" xfId="0" applyNumberFormat="1" applyBorder="1"/>
    <xf numFmtId="2" fontId="0" fillId="0" borderId="3" xfId="0" applyNumberFormat="1" applyBorder="1"/>
    <xf numFmtId="165" fontId="0" fillId="0" borderId="0" xfId="2" applyFont="1" applyBorder="1"/>
    <xf numFmtId="164" fontId="0" fillId="0" borderId="4" xfId="0" applyNumberFormat="1" applyBorder="1"/>
    <xf numFmtId="164" fontId="0" fillId="0" borderId="0" xfId="0" applyNumberFormat="1"/>
    <xf numFmtId="164" fontId="0" fillId="0" borderId="0" xfId="2" applyNumberFormat="1" applyFont="1" applyAlignment="1">
      <alignment horizontal="center"/>
    </xf>
    <xf numFmtId="164" fontId="0" fillId="0" borderId="0" xfId="2" applyNumberFormat="1" applyFont="1"/>
    <xf numFmtId="0" fontId="0" fillId="0" borderId="9" xfId="0" applyBorder="1"/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2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1" fillId="0" borderId="23" xfId="0" applyFont="1" applyBorder="1" applyAlignment="1">
      <alignment horizontal="center" vertical="center" wrapText="1"/>
    </xf>
    <xf numFmtId="0" fontId="0" fillId="0" borderId="8" xfId="0" applyBorder="1" applyAlignment="1">
      <alignment horizontal="right"/>
    </xf>
    <xf numFmtId="0" fontId="1" fillId="0" borderId="22" xfId="0" applyFont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0" fontId="0" fillId="0" borderId="11" xfId="0" applyBorder="1" applyAlignment="1">
      <alignment horizontal="right"/>
    </xf>
    <xf numFmtId="2" fontId="1" fillId="0" borderId="11" xfId="0" applyNumberFormat="1" applyFont="1" applyBorder="1" applyAlignment="1">
      <alignment horizontal="center"/>
    </xf>
    <xf numFmtId="171" fontId="0" fillId="0" borderId="0" xfId="0" applyNumberFormat="1" applyAlignment="1">
      <alignment horizontal="right"/>
    </xf>
    <xf numFmtId="171" fontId="0" fillId="0" borderId="3" xfId="0" applyNumberFormat="1" applyBorder="1" applyAlignment="1">
      <alignment horizontal="right"/>
    </xf>
    <xf numFmtId="171" fontId="0" fillId="0" borderId="3" xfId="0" applyNumberFormat="1" applyBorder="1"/>
    <xf numFmtId="0" fontId="0" fillId="0" borderId="8" xfId="0" applyBorder="1"/>
    <xf numFmtId="171" fontId="0" fillId="0" borderId="8" xfId="0" applyNumberFormat="1" applyBorder="1"/>
    <xf numFmtId="171" fontId="0" fillId="0" borderId="11" xfId="0" applyNumberFormat="1" applyBorder="1"/>
    <xf numFmtId="170" fontId="0" fillId="0" borderId="8" xfId="0" applyNumberFormat="1" applyBorder="1"/>
    <xf numFmtId="165" fontId="0" fillId="0" borderId="4" xfId="2" applyFont="1" applyBorder="1"/>
    <xf numFmtId="165" fontId="0" fillId="0" borderId="8" xfId="2" applyFont="1" applyBorder="1"/>
    <xf numFmtId="165" fontId="0" fillId="0" borderId="7" xfId="2" applyFont="1" applyBorder="1"/>
    <xf numFmtId="165" fontId="0" fillId="0" borderId="11" xfId="2" applyFont="1" applyBorder="1"/>
    <xf numFmtId="0" fontId="0" fillId="0" borderId="8" xfId="0" applyBorder="1" applyAlignment="1">
      <alignment horizontal="left"/>
    </xf>
    <xf numFmtId="167" fontId="0" fillId="0" borderId="9" xfId="0" applyNumberFormat="1" applyBorder="1"/>
    <xf numFmtId="0" fontId="1" fillId="0" borderId="4" xfId="0" applyFont="1" applyBorder="1"/>
    <xf numFmtId="165" fontId="0" fillId="0" borderId="6" xfId="2" applyFont="1" applyBorder="1"/>
    <xf numFmtId="165" fontId="0" fillId="0" borderId="4" xfId="2" applyFont="1" applyBorder="1" applyAlignment="1">
      <alignment horizontal="center"/>
    </xf>
    <xf numFmtId="165" fontId="0" fillId="0" borderId="7" xfId="2" applyFont="1" applyBorder="1" applyAlignment="1">
      <alignment horizontal="center"/>
    </xf>
    <xf numFmtId="165" fontId="0" fillId="0" borderId="2" xfId="2" applyFont="1" applyBorder="1"/>
    <xf numFmtId="165" fontId="0" fillId="0" borderId="0" xfId="2" applyFont="1" applyBorder="1" applyAlignment="1">
      <alignment horizontal="center"/>
    </xf>
    <xf numFmtId="165" fontId="0" fillId="0" borderId="3" xfId="2" applyFont="1" applyBorder="1" applyAlignment="1">
      <alignment horizontal="center"/>
    </xf>
    <xf numFmtId="164" fontId="0" fillId="0" borderId="8" xfId="0" applyNumberFormat="1" applyBorder="1"/>
    <xf numFmtId="166" fontId="1" fillId="0" borderId="0" xfId="0" applyNumberFormat="1" applyFont="1" applyAlignment="1">
      <alignment horizontal="center"/>
    </xf>
    <xf numFmtId="164" fontId="3" fillId="0" borderId="9" xfId="0" applyNumberFormat="1" applyFont="1" applyBorder="1"/>
    <xf numFmtId="168" fontId="0" fillId="0" borderId="9" xfId="1" applyNumberFormat="1" applyFont="1" applyBorder="1"/>
    <xf numFmtId="2" fontId="0" fillId="0" borderId="10" xfId="0" applyNumberFormat="1" applyBorder="1"/>
    <xf numFmtId="2" fontId="0" fillId="0" borderId="8" xfId="0" applyNumberFormat="1" applyBorder="1"/>
    <xf numFmtId="2" fontId="0" fillId="0" borderId="11" xfId="0" applyNumberFormat="1" applyBorder="1"/>
    <xf numFmtId="0" fontId="1" fillId="0" borderId="23" xfId="0" applyFont="1" applyBorder="1"/>
    <xf numFmtId="0" fontId="1" fillId="0" borderId="24" xfId="0" applyFont="1" applyBorder="1"/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4" fontId="3" fillId="0" borderId="0" xfId="0" applyNumberFormat="1" applyFont="1"/>
    <xf numFmtId="168" fontId="0" fillId="0" borderId="0" xfId="1" applyNumberFormat="1" applyFont="1" applyBorder="1"/>
    <xf numFmtId="164" fontId="0" fillId="0" borderId="9" xfId="0" applyNumberFormat="1" applyBorder="1" applyAlignment="1">
      <alignment horizontal="center" wrapText="1"/>
    </xf>
    <xf numFmtId="169" fontId="3" fillId="0" borderId="10" xfId="0" applyNumberFormat="1" applyFont="1" applyBorder="1"/>
    <xf numFmtId="169" fontId="3" fillId="0" borderId="8" xfId="0" applyNumberFormat="1" applyFont="1" applyBorder="1"/>
    <xf numFmtId="169" fontId="3" fillId="0" borderId="11" xfId="0" applyNumberFormat="1" applyFont="1" applyBorder="1"/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165" fontId="0" fillId="0" borderId="23" xfId="2" applyFont="1" applyBorder="1"/>
    <xf numFmtId="165" fontId="0" fillId="0" borderId="23" xfId="2" applyFont="1" applyBorder="1" applyAlignment="1">
      <alignment horizontal="center"/>
    </xf>
    <xf numFmtId="166" fontId="1" fillId="0" borderId="23" xfId="0" applyNumberFormat="1" applyFont="1" applyBorder="1" applyAlignment="1">
      <alignment horizontal="center"/>
    </xf>
    <xf numFmtId="165" fontId="1" fillId="0" borderId="25" xfId="2" applyFont="1" applyBorder="1" applyAlignment="1">
      <alignment horizontal="center"/>
    </xf>
    <xf numFmtId="165" fontId="1" fillId="0" borderId="23" xfId="2" applyFont="1" applyBorder="1" applyAlignment="1">
      <alignment horizontal="center"/>
    </xf>
    <xf numFmtId="165" fontId="1" fillId="0" borderId="22" xfId="2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right"/>
    </xf>
    <xf numFmtId="165" fontId="1" fillId="0" borderId="1" xfId="2" applyFont="1" applyBorder="1" applyAlignment="1">
      <alignment horizontal="center" wrapText="1"/>
    </xf>
    <xf numFmtId="165" fontId="1" fillId="0" borderId="9" xfId="2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165" fontId="21" fillId="0" borderId="25" xfId="2" applyFont="1" applyBorder="1" applyAlignment="1">
      <alignment horizontal="center" vertical="center"/>
    </xf>
    <xf numFmtId="165" fontId="21" fillId="0" borderId="23" xfId="2" applyFont="1" applyBorder="1" applyAlignment="1">
      <alignment horizontal="center" vertical="center"/>
    </xf>
    <xf numFmtId="165" fontId="21" fillId="0" borderId="22" xfId="2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165" fontId="21" fillId="0" borderId="2" xfId="2" applyFont="1" applyBorder="1" applyAlignment="1">
      <alignment horizontal="center" vertical="center"/>
    </xf>
    <xf numFmtId="165" fontId="21" fillId="0" borderId="0" xfId="2" applyFont="1" applyBorder="1" applyAlignment="1">
      <alignment horizontal="center" vertical="center"/>
    </xf>
    <xf numFmtId="165" fontId="21" fillId="0" borderId="3" xfId="2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170" fontId="1" fillId="0" borderId="4" xfId="0" applyNumberFormat="1" applyFont="1" applyBorder="1" applyAlignment="1">
      <alignment horizontal="center" wrapText="1"/>
    </xf>
    <xf numFmtId="170" fontId="1" fillId="0" borderId="8" xfId="0" applyNumberFormat="1" applyFont="1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2" fontId="1" fillId="0" borderId="11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38932-ECAB-4F8A-9657-EA61A539ADE2}">
  <dimension ref="A2:AL468"/>
  <sheetViews>
    <sheetView showGridLines="0" tabSelected="1" zoomScale="70" zoomScaleNormal="70" workbookViewId="0"/>
  </sheetViews>
  <sheetFormatPr defaultRowHeight="15" customHeight="1"/>
  <cols>
    <col min="1" max="1" width="30.42578125" bestFit="1" customWidth="1"/>
    <col min="2" max="3" width="40.140625" bestFit="1" customWidth="1"/>
    <col min="4" max="4" width="13.5703125" bestFit="1" customWidth="1"/>
    <col min="5" max="19" width="13.5703125" customWidth="1"/>
    <col min="20" max="20" width="17.42578125" style="16" bestFit="1" customWidth="1"/>
    <col min="21" max="21" width="17.85546875" style="17" customWidth="1"/>
    <col min="22" max="22" width="22.5703125" style="17" bestFit="1" customWidth="1"/>
    <col min="23" max="23" width="16.140625" style="17" customWidth="1"/>
    <col min="24" max="24" width="16.85546875" style="17" customWidth="1"/>
    <col min="25" max="25" width="17.85546875" style="17" customWidth="1"/>
    <col min="26" max="26" width="22.5703125" style="17" bestFit="1" customWidth="1"/>
    <col min="27" max="27" width="16.140625" style="17" customWidth="1"/>
    <col min="28" max="28" width="16.85546875" style="17" customWidth="1"/>
    <col min="29" max="29" width="22.5703125" style="17" bestFit="1" customWidth="1"/>
    <col min="30" max="30" width="16.140625" style="17" customWidth="1"/>
    <col min="31" max="31" width="16.85546875" style="17" customWidth="1"/>
    <col min="32" max="32" width="24.140625" style="16" customWidth="1"/>
    <col min="33" max="33" width="27.5703125" style="16" customWidth="1"/>
    <col min="34" max="34" width="22.5703125" customWidth="1"/>
    <col min="35" max="36" width="16.42578125" bestFit="1" customWidth="1"/>
    <col min="37" max="37" width="20.85546875" customWidth="1"/>
    <col min="38" max="38" width="14" customWidth="1"/>
  </cols>
  <sheetData>
    <row r="2" spans="1:38" ht="28.35" customHeight="1">
      <c r="A2" s="95" t="s">
        <v>0</v>
      </c>
      <c r="B2" s="111" t="s">
        <v>1</v>
      </c>
      <c r="C2" s="111" t="s">
        <v>2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AF2" s="102" t="s">
        <v>3</v>
      </c>
      <c r="AG2" s="103"/>
      <c r="AH2" s="103"/>
      <c r="AI2" s="103"/>
      <c r="AJ2" s="104"/>
      <c r="AK2" s="93" t="s">
        <v>4</v>
      </c>
      <c r="AL2" s="93" t="s">
        <v>5</v>
      </c>
    </row>
    <row r="3" spans="1:38" ht="17.45" customHeight="1">
      <c r="A3" s="96"/>
      <c r="B3" s="112"/>
      <c r="C3" s="112"/>
      <c r="D3" s="5">
        <v>44713</v>
      </c>
      <c r="E3" s="5">
        <v>44743</v>
      </c>
      <c r="F3" s="5">
        <v>44774</v>
      </c>
      <c r="G3" s="5">
        <v>44805</v>
      </c>
      <c r="H3" s="5">
        <v>44835</v>
      </c>
      <c r="I3" s="5">
        <v>44866</v>
      </c>
      <c r="J3" s="5">
        <v>44896</v>
      </c>
      <c r="K3" s="5">
        <v>44927</v>
      </c>
      <c r="L3" s="5">
        <v>44958</v>
      </c>
      <c r="M3" s="5">
        <v>44986</v>
      </c>
      <c r="N3" s="5">
        <v>45017</v>
      </c>
      <c r="O3" s="5">
        <v>45047</v>
      </c>
      <c r="P3" s="5">
        <v>45078</v>
      </c>
      <c r="Q3" s="5">
        <v>45108</v>
      </c>
      <c r="R3" s="5">
        <v>45139</v>
      </c>
      <c r="S3" s="5">
        <v>45170</v>
      </c>
      <c r="T3" s="87">
        <v>45200</v>
      </c>
      <c r="U3" s="87">
        <v>45231</v>
      </c>
      <c r="V3" s="87">
        <v>45261</v>
      </c>
      <c r="W3" s="87">
        <v>45292</v>
      </c>
      <c r="X3" s="87">
        <v>45323</v>
      </c>
      <c r="Y3" s="87">
        <v>45352</v>
      </c>
      <c r="Z3" s="87">
        <v>45383</v>
      </c>
      <c r="AA3" s="87">
        <v>45413</v>
      </c>
      <c r="AB3" s="87">
        <v>45444</v>
      </c>
      <c r="AC3" s="87">
        <v>45474</v>
      </c>
      <c r="AD3" s="87">
        <v>45505</v>
      </c>
      <c r="AE3" s="87">
        <v>45536</v>
      </c>
      <c r="AF3" s="88" t="s">
        <v>6</v>
      </c>
      <c r="AG3" s="89" t="s">
        <v>7</v>
      </c>
      <c r="AH3" s="89" t="s">
        <v>8</v>
      </c>
      <c r="AI3" s="89" t="s">
        <v>9</v>
      </c>
      <c r="AJ3" s="90" t="s">
        <v>10</v>
      </c>
      <c r="AK3" s="94"/>
      <c r="AL3" s="94"/>
    </row>
    <row r="4" spans="1:38">
      <c r="A4" s="2" t="s">
        <v>11</v>
      </c>
      <c r="B4" s="1">
        <v>1489.96</v>
      </c>
      <c r="C4" s="1">
        <v>1460.4850000000006</v>
      </c>
      <c r="D4" s="30">
        <v>344.83199999999999</v>
      </c>
      <c r="E4" s="30">
        <v>1261.7309999999995</v>
      </c>
      <c r="F4" s="30">
        <v>1552.5670000000002</v>
      </c>
      <c r="G4" s="30">
        <v>1374.251</v>
      </c>
      <c r="H4" s="30">
        <v>818.63599999999997</v>
      </c>
      <c r="I4" s="30">
        <v>970.94500000000005</v>
      </c>
      <c r="J4" s="30">
        <v>856.21199999999999</v>
      </c>
      <c r="K4" s="30">
        <v>997.90300000000025</v>
      </c>
      <c r="L4" s="30">
        <v>1976.4479999999999</v>
      </c>
      <c r="M4" s="30">
        <v>4428.4800000000014</v>
      </c>
      <c r="N4" s="30">
        <v>5736.7079999999996</v>
      </c>
      <c r="O4" s="30">
        <v>9424.2070000000022</v>
      </c>
      <c r="P4" s="30">
        <v>9506.0240000000013</v>
      </c>
      <c r="Q4" s="30">
        <v>15419.323</v>
      </c>
      <c r="R4" s="30">
        <v>17977.219999999998</v>
      </c>
      <c r="S4" s="30">
        <v>20805.881000000001</v>
      </c>
      <c r="T4" s="33">
        <v>21082.84</v>
      </c>
      <c r="U4" s="32">
        <v>19828.875999999997</v>
      </c>
      <c r="V4" s="32">
        <v>14547.744000000002</v>
      </c>
      <c r="W4" s="32">
        <v>14650.265000000007</v>
      </c>
      <c r="X4" s="32">
        <v>33252.186000000002</v>
      </c>
      <c r="Y4" s="32">
        <v>58218.577000000019</v>
      </c>
      <c r="Z4" s="32">
        <v>68350.563999999969</v>
      </c>
      <c r="AA4" s="32">
        <v>90720.883999999991</v>
      </c>
      <c r="AB4" s="32">
        <v>109419.64600000002</v>
      </c>
      <c r="AC4" s="32">
        <v>104003.64499999997</v>
      </c>
      <c r="AD4" s="32">
        <v>95755.20600000002</v>
      </c>
      <c r="AE4" s="32">
        <v>84135.46000000005</v>
      </c>
      <c r="AF4" s="59">
        <v>7560971.4100000011</v>
      </c>
      <c r="AG4" s="60">
        <v>3251193.55</v>
      </c>
      <c r="AH4" s="60">
        <v>220048.75</v>
      </c>
      <c r="AI4" s="60">
        <v>1893483.32</v>
      </c>
      <c r="AJ4" s="61">
        <v>2196245.7900000014</v>
      </c>
      <c r="AK4" s="21">
        <v>4.9521861491135768</v>
      </c>
      <c r="AL4" s="22">
        <v>5.0632465263528159</v>
      </c>
    </row>
    <row r="5" spans="1:38">
      <c r="A5" s="2" t="s">
        <v>12</v>
      </c>
      <c r="B5" s="3">
        <v>17.34</v>
      </c>
      <c r="C5" s="3">
        <v>8.58</v>
      </c>
      <c r="D5" s="31">
        <v>0</v>
      </c>
      <c r="E5" s="31">
        <v>0</v>
      </c>
      <c r="F5" s="31">
        <v>0</v>
      </c>
      <c r="G5" s="31">
        <v>74.429000000000016</v>
      </c>
      <c r="H5" s="31">
        <v>896.08200000000011</v>
      </c>
      <c r="I5" s="31">
        <v>886.54399999999998</v>
      </c>
      <c r="J5" s="31">
        <v>749.05399999999997</v>
      </c>
      <c r="K5" s="31">
        <v>529.83900000000017</v>
      </c>
      <c r="L5" s="31">
        <v>869.71399999999994</v>
      </c>
      <c r="M5" s="31">
        <v>1345.9749999999997</v>
      </c>
      <c r="N5" s="31">
        <v>1435.5520000000004</v>
      </c>
      <c r="O5" s="31">
        <v>2097.5549999999998</v>
      </c>
      <c r="P5" s="31">
        <v>1477.7569999999998</v>
      </c>
      <c r="Q5" s="31">
        <v>1680.7730000000001</v>
      </c>
      <c r="R5" s="31">
        <v>1414.0360000000001</v>
      </c>
      <c r="S5" s="31">
        <v>1063.6270000000002</v>
      </c>
      <c r="T5" s="33">
        <v>869.6600000000002</v>
      </c>
      <c r="U5" s="32">
        <v>638.30599999999993</v>
      </c>
      <c r="V5" s="32">
        <v>394.34600000000006</v>
      </c>
      <c r="W5" s="32">
        <v>317.548</v>
      </c>
      <c r="X5" s="32">
        <v>683.06399999999985</v>
      </c>
      <c r="Y5" s="32">
        <v>1646.0060000000001</v>
      </c>
      <c r="Z5" s="32">
        <v>1693.6780000000003</v>
      </c>
      <c r="AA5" s="32">
        <v>2065.7350000000006</v>
      </c>
      <c r="AB5" s="32">
        <v>2460.1590000000006</v>
      </c>
      <c r="AC5" s="32">
        <v>2589.9220000000005</v>
      </c>
      <c r="AD5" s="32">
        <v>2384.4110000000001</v>
      </c>
      <c r="AE5" s="32">
        <v>1867.7450000000003</v>
      </c>
      <c r="AF5" s="62">
        <v>73549.62</v>
      </c>
      <c r="AG5" s="63">
        <v>34955.29</v>
      </c>
      <c r="AH5" s="63">
        <v>0</v>
      </c>
      <c r="AI5" s="63">
        <v>19006.72</v>
      </c>
      <c r="AJ5" s="64">
        <v>19587.61</v>
      </c>
      <c r="AK5" s="21">
        <v>4.2416159169550172</v>
      </c>
      <c r="AL5" s="22">
        <v>8.572216783216783</v>
      </c>
    </row>
    <row r="6" spans="1:38">
      <c r="A6" s="2" t="s">
        <v>13</v>
      </c>
      <c r="B6" s="3">
        <v>6251.8450000000194</v>
      </c>
      <c r="C6" s="3">
        <v>5282.1200000000126</v>
      </c>
      <c r="D6" s="31">
        <v>410.06699999999995</v>
      </c>
      <c r="E6" s="31">
        <v>4825.991</v>
      </c>
      <c r="F6" s="31">
        <v>11159.911</v>
      </c>
      <c r="G6" s="31">
        <v>14512.008</v>
      </c>
      <c r="H6" s="31">
        <v>14252.032999999999</v>
      </c>
      <c r="I6" s="31">
        <v>16748.990000000002</v>
      </c>
      <c r="J6" s="31">
        <v>16134.457000000002</v>
      </c>
      <c r="K6" s="31">
        <v>15299.619000000002</v>
      </c>
      <c r="L6" s="31">
        <v>28585.060999999994</v>
      </c>
      <c r="M6" s="31">
        <v>79645.737999999998</v>
      </c>
      <c r="N6" s="31">
        <v>57242.26400000001</v>
      </c>
      <c r="O6" s="31">
        <v>105694.448</v>
      </c>
      <c r="P6" s="31">
        <v>92111.928000000044</v>
      </c>
      <c r="Q6" s="31">
        <v>111650.15799999998</v>
      </c>
      <c r="R6" s="31">
        <v>100963.40799999998</v>
      </c>
      <c r="S6" s="31">
        <v>89123.794000000009</v>
      </c>
      <c r="T6" s="33">
        <v>87731.02300000003</v>
      </c>
      <c r="U6" s="32">
        <v>76331.156999999992</v>
      </c>
      <c r="V6" s="32">
        <v>52031.850999999973</v>
      </c>
      <c r="W6" s="32">
        <v>49656.384000000042</v>
      </c>
      <c r="X6" s="32">
        <v>107669.80300000003</v>
      </c>
      <c r="Y6" s="32">
        <v>173811.60500000007</v>
      </c>
      <c r="Z6" s="32">
        <v>200731.60700000002</v>
      </c>
      <c r="AA6" s="32">
        <v>256726.19699999996</v>
      </c>
      <c r="AB6" s="32">
        <v>315107.62199999957</v>
      </c>
      <c r="AC6" s="32">
        <v>314606.93499999988</v>
      </c>
      <c r="AD6" s="32">
        <v>297490.46499999979</v>
      </c>
      <c r="AE6" s="32">
        <v>268465.01799999992</v>
      </c>
      <c r="AF6" s="62">
        <v>28091714.94499997</v>
      </c>
      <c r="AG6" s="17">
        <v>9796568.5699999947</v>
      </c>
      <c r="AH6" s="17">
        <v>770867.14</v>
      </c>
      <c r="AI6" s="17">
        <v>6554300.0800000001</v>
      </c>
      <c r="AJ6" s="64">
        <v>10809979.154999992</v>
      </c>
      <c r="AK6" s="21">
        <v>4.3849430039297781</v>
      </c>
      <c r="AL6" s="22">
        <v>5.1954949316020453</v>
      </c>
    </row>
    <row r="7" spans="1:38">
      <c r="A7" s="2" t="s">
        <v>14</v>
      </c>
      <c r="B7" s="3">
        <v>1131.9570000000003</v>
      </c>
      <c r="C7" s="3">
        <v>966.18499999999972</v>
      </c>
      <c r="D7" s="31">
        <v>0</v>
      </c>
      <c r="E7" s="31">
        <v>489.86000000000007</v>
      </c>
      <c r="F7" s="31">
        <v>3408.9260000000008</v>
      </c>
      <c r="G7" s="31">
        <v>5368.9229999999998</v>
      </c>
      <c r="H7" s="31">
        <v>5406.8560000000007</v>
      </c>
      <c r="I7" s="31">
        <v>5752.4910000000009</v>
      </c>
      <c r="J7" s="31">
        <v>5553.5309999999999</v>
      </c>
      <c r="K7" s="31">
        <v>4681.2609999999995</v>
      </c>
      <c r="L7" s="31">
        <v>7292.2010000000009</v>
      </c>
      <c r="M7" s="31">
        <v>11236.165000000001</v>
      </c>
      <c r="N7" s="31">
        <v>13726.470000000003</v>
      </c>
      <c r="O7" s="31">
        <v>29489.093999999997</v>
      </c>
      <c r="P7" s="31">
        <v>27061.807000000004</v>
      </c>
      <c r="Q7" s="31">
        <v>31878.428999999996</v>
      </c>
      <c r="R7" s="31">
        <v>28730.995999999999</v>
      </c>
      <c r="S7" s="31">
        <v>25876.568000000003</v>
      </c>
      <c r="T7" s="33">
        <v>25048.848000000005</v>
      </c>
      <c r="U7" s="32">
        <v>23437.655000000002</v>
      </c>
      <c r="V7" s="32">
        <v>15830.164000000004</v>
      </c>
      <c r="W7" s="32">
        <v>15566.272999999996</v>
      </c>
      <c r="X7" s="32">
        <v>31966.150000000009</v>
      </c>
      <c r="Y7" s="32">
        <v>48720.935999999987</v>
      </c>
      <c r="Z7" s="32">
        <v>56807.347999999991</v>
      </c>
      <c r="AA7" s="32">
        <v>68286.03899999999</v>
      </c>
      <c r="AB7" s="32">
        <v>78193.273999999976</v>
      </c>
      <c r="AC7" s="32">
        <v>74237.424000000014</v>
      </c>
      <c r="AD7" s="32">
        <v>73665.966999999975</v>
      </c>
      <c r="AE7" s="32">
        <v>67131.973999999987</v>
      </c>
      <c r="AF7" s="62">
        <v>4854981.3199999984</v>
      </c>
      <c r="AG7" s="17">
        <v>2151504.4500000007</v>
      </c>
      <c r="AH7" s="17">
        <v>49651.21</v>
      </c>
      <c r="AI7" s="17">
        <v>1162163.0400000003</v>
      </c>
      <c r="AJ7" s="64">
        <v>1491662.6199999999</v>
      </c>
      <c r="AK7" s="21">
        <v>4.2885319859670643</v>
      </c>
      <c r="AL7" s="22">
        <v>4.999589146278657</v>
      </c>
    </row>
    <row r="8" spans="1:38">
      <c r="A8" s="2" t="s">
        <v>15</v>
      </c>
      <c r="B8" s="3">
        <v>2413.7669999999998</v>
      </c>
      <c r="C8" s="3">
        <v>2259.3194999999996</v>
      </c>
      <c r="D8" s="31">
        <v>4951.0780000000004</v>
      </c>
      <c r="E8" s="31">
        <v>8818.8020000000015</v>
      </c>
      <c r="F8" s="31">
        <v>9833.0749999999989</v>
      </c>
      <c r="G8" s="31">
        <v>9527.9930000000004</v>
      </c>
      <c r="H8" s="31">
        <v>8506.3810000000012</v>
      </c>
      <c r="I8" s="31">
        <v>9539.9290000000001</v>
      </c>
      <c r="J8" s="31">
        <v>9585.4449999999997</v>
      </c>
      <c r="K8" s="31">
        <v>9319.1280000000024</v>
      </c>
      <c r="L8" s="31">
        <v>16813.944000000007</v>
      </c>
      <c r="M8" s="31">
        <v>28413.407000000003</v>
      </c>
      <c r="N8" s="31">
        <v>32657.275000000005</v>
      </c>
      <c r="O8" s="31">
        <v>57258.590999999993</v>
      </c>
      <c r="P8" s="31">
        <v>54015.112999999998</v>
      </c>
      <c r="Q8" s="31">
        <v>68477.631000000008</v>
      </c>
      <c r="R8" s="31">
        <v>61880.34600000002</v>
      </c>
      <c r="S8" s="31">
        <v>56762.529999999977</v>
      </c>
      <c r="T8" s="33">
        <v>51783.009000000013</v>
      </c>
      <c r="U8" s="32">
        <v>45296.483999999982</v>
      </c>
      <c r="V8" s="32">
        <v>30606.300999999999</v>
      </c>
      <c r="W8" s="32">
        <v>28402.819000000007</v>
      </c>
      <c r="X8" s="32">
        <v>65988.938999999984</v>
      </c>
      <c r="Y8" s="32">
        <v>114257.19000000003</v>
      </c>
      <c r="Z8" s="32">
        <v>130243.26200000005</v>
      </c>
      <c r="AA8" s="32">
        <v>169224.34</v>
      </c>
      <c r="AB8" s="32">
        <v>203419.82399999996</v>
      </c>
      <c r="AC8" s="32">
        <v>189840.595</v>
      </c>
      <c r="AD8" s="32">
        <v>175376.33800000013</v>
      </c>
      <c r="AE8" s="32">
        <v>147435.734</v>
      </c>
      <c r="AF8" s="62">
        <v>11495493.770000001</v>
      </c>
      <c r="AG8" s="17">
        <v>4274510.6500000004</v>
      </c>
      <c r="AH8" s="17">
        <v>136033.96</v>
      </c>
      <c r="AI8" s="17">
        <v>2820954.5500000003</v>
      </c>
      <c r="AJ8" s="64">
        <v>4156394.61</v>
      </c>
      <c r="AK8" s="21">
        <v>4.7218878681200476</v>
      </c>
      <c r="AL8" s="22">
        <v>5.0465864327889127</v>
      </c>
    </row>
    <row r="9" spans="1:38">
      <c r="A9" s="2" t="s">
        <v>16</v>
      </c>
      <c r="B9" s="3">
        <v>847.2940000000001</v>
      </c>
      <c r="C9" s="3">
        <v>717.86499999999978</v>
      </c>
      <c r="D9" s="31">
        <v>936.66700000000003</v>
      </c>
      <c r="E9" s="31">
        <v>1332.5709999999999</v>
      </c>
      <c r="F9" s="31">
        <v>1172.2639999999999</v>
      </c>
      <c r="G9" s="31">
        <v>2679.68</v>
      </c>
      <c r="H9" s="31">
        <v>3969.6300000000006</v>
      </c>
      <c r="I9" s="31">
        <v>3328.2980000000002</v>
      </c>
      <c r="J9" s="31">
        <v>2291.88</v>
      </c>
      <c r="K9" s="31">
        <v>2162.8969999999999</v>
      </c>
      <c r="L9" s="31">
        <v>4174.2129999999997</v>
      </c>
      <c r="M9" s="31">
        <v>7120.9579999999996</v>
      </c>
      <c r="N9" s="31">
        <v>9691.6610000000001</v>
      </c>
      <c r="O9" s="31">
        <v>20266.268999999997</v>
      </c>
      <c r="P9" s="31">
        <v>18160.469000000001</v>
      </c>
      <c r="Q9" s="31">
        <v>21022.329999999998</v>
      </c>
      <c r="R9" s="31">
        <v>19447.281999999999</v>
      </c>
      <c r="S9" s="31">
        <v>17656.573</v>
      </c>
      <c r="T9" s="33">
        <v>15705.321</v>
      </c>
      <c r="U9" s="32">
        <v>14382.739000000001</v>
      </c>
      <c r="V9" s="32">
        <v>9399.7950000000001</v>
      </c>
      <c r="W9" s="32">
        <v>8541.9339999999993</v>
      </c>
      <c r="X9" s="32">
        <v>19168.737000000001</v>
      </c>
      <c r="Y9" s="32">
        <v>32819.415999999997</v>
      </c>
      <c r="Z9" s="32">
        <v>43301.561000000009</v>
      </c>
      <c r="AA9" s="32">
        <v>55456.421000000002</v>
      </c>
      <c r="AB9" s="32">
        <v>66919.655999999988</v>
      </c>
      <c r="AC9" s="32">
        <v>60672.392999999996</v>
      </c>
      <c r="AD9" s="32">
        <v>55936.585000000006</v>
      </c>
      <c r="AE9" s="32">
        <v>49137.818000000007</v>
      </c>
      <c r="AF9" s="62">
        <v>3776946.0100000002</v>
      </c>
      <c r="AG9" s="17">
        <v>1448513.7</v>
      </c>
      <c r="AH9" s="17">
        <v>100398.21</v>
      </c>
      <c r="AI9" s="17">
        <v>1093863.55</v>
      </c>
      <c r="AJ9" s="64">
        <v>1012340.7000000001</v>
      </c>
      <c r="AK9" s="21">
        <v>4.3391642098256327</v>
      </c>
      <c r="AL9" s="22">
        <v>5.1215030681256248</v>
      </c>
    </row>
    <row r="10" spans="1:38">
      <c r="A10" s="2" t="s">
        <v>17</v>
      </c>
      <c r="B10" s="3">
        <v>2970.0610000000015</v>
      </c>
      <c r="C10" s="3">
        <v>2751.5899999999997</v>
      </c>
      <c r="D10" s="31">
        <v>1392.2939999999999</v>
      </c>
      <c r="E10" s="31">
        <v>6688.2</v>
      </c>
      <c r="F10" s="31">
        <v>11319.861000000001</v>
      </c>
      <c r="G10" s="31">
        <v>10266.643999999998</v>
      </c>
      <c r="H10" s="31">
        <v>8926.3250000000007</v>
      </c>
      <c r="I10" s="31">
        <v>9538.4930000000022</v>
      </c>
      <c r="J10" s="31">
        <v>8713.8290000000015</v>
      </c>
      <c r="K10" s="31">
        <v>8036.777</v>
      </c>
      <c r="L10" s="31">
        <v>14879.146000000001</v>
      </c>
      <c r="M10" s="31">
        <v>26457.458999999995</v>
      </c>
      <c r="N10" s="31">
        <v>31471.624000000011</v>
      </c>
      <c r="O10" s="31">
        <v>63700.597999999998</v>
      </c>
      <c r="P10" s="31">
        <v>59978.694999999992</v>
      </c>
      <c r="Q10" s="31">
        <v>83132.893999999986</v>
      </c>
      <c r="R10" s="31">
        <v>81503.166999999958</v>
      </c>
      <c r="S10" s="31">
        <v>82069.912999999986</v>
      </c>
      <c r="T10" s="33">
        <v>84242.976999999999</v>
      </c>
      <c r="U10" s="32">
        <v>74175.558000000019</v>
      </c>
      <c r="V10" s="32">
        <v>50292.649999999994</v>
      </c>
      <c r="W10" s="32">
        <v>46884.897999999994</v>
      </c>
      <c r="X10" s="32">
        <v>103941.77099999998</v>
      </c>
      <c r="Y10" s="32">
        <v>157137.47899999999</v>
      </c>
      <c r="Z10" s="32">
        <v>182407.7159999999</v>
      </c>
      <c r="AA10" s="32">
        <v>231629.57800000001</v>
      </c>
      <c r="AB10" s="32">
        <v>270054.14100000012</v>
      </c>
      <c r="AC10" s="32">
        <v>264095.2049999999</v>
      </c>
      <c r="AD10" s="32">
        <v>238941.28500000003</v>
      </c>
      <c r="AE10" s="32">
        <v>208535.91400000008</v>
      </c>
      <c r="AF10" s="62">
        <v>13531618.529999996</v>
      </c>
      <c r="AG10" s="17">
        <v>5532655.0799999973</v>
      </c>
      <c r="AH10" s="17">
        <v>378638.38</v>
      </c>
      <c r="AI10" s="17">
        <v>3642056.3900000011</v>
      </c>
      <c r="AJ10" s="64">
        <v>3798273.33</v>
      </c>
      <c r="AK10" s="21">
        <v>4.4476178005071469</v>
      </c>
      <c r="AL10" s="22">
        <v>4.8040571936783421</v>
      </c>
    </row>
    <row r="11" spans="1:38">
      <c r="A11" s="2" t="s">
        <v>18</v>
      </c>
      <c r="B11" s="3">
        <v>4648.8320000000067</v>
      </c>
      <c r="C11" s="3">
        <v>4179.6180000000004</v>
      </c>
      <c r="D11" s="31">
        <v>2281.6239999999998</v>
      </c>
      <c r="E11" s="31">
        <v>5228.1550000000007</v>
      </c>
      <c r="F11" s="31">
        <v>6659.978000000001</v>
      </c>
      <c r="G11" s="31">
        <v>10319.335000000001</v>
      </c>
      <c r="H11" s="31">
        <v>10620.972</v>
      </c>
      <c r="I11" s="31">
        <v>12647.359</v>
      </c>
      <c r="J11" s="31">
        <v>13519.751</v>
      </c>
      <c r="K11" s="31">
        <v>13895.148000000001</v>
      </c>
      <c r="L11" s="31">
        <v>24633.026000000013</v>
      </c>
      <c r="M11" s="31">
        <v>43980.429999999993</v>
      </c>
      <c r="N11" s="31">
        <v>53056.547999999995</v>
      </c>
      <c r="O11" s="31">
        <v>97268.675000000047</v>
      </c>
      <c r="P11" s="31">
        <v>87122.181999999972</v>
      </c>
      <c r="Q11" s="31">
        <v>117243.19799999995</v>
      </c>
      <c r="R11" s="31">
        <v>110906.53800000004</v>
      </c>
      <c r="S11" s="31">
        <v>105523.16999999998</v>
      </c>
      <c r="T11" s="33">
        <v>96537.282999999981</v>
      </c>
      <c r="U11" s="32">
        <v>86485.113000000012</v>
      </c>
      <c r="V11" s="32">
        <v>58589.738999999987</v>
      </c>
      <c r="W11" s="32">
        <v>53995.936000000045</v>
      </c>
      <c r="X11" s="32">
        <v>118519.16699999997</v>
      </c>
      <c r="Y11" s="32">
        <v>202995.179</v>
      </c>
      <c r="Z11" s="32">
        <v>233131.99599999987</v>
      </c>
      <c r="AA11" s="32">
        <v>296250.77700000018</v>
      </c>
      <c r="AB11" s="32">
        <v>357953.39900000009</v>
      </c>
      <c r="AC11" s="32">
        <v>334819.96800000011</v>
      </c>
      <c r="AD11" s="32">
        <v>303023.54000000027</v>
      </c>
      <c r="AE11" s="32">
        <v>269314.66099999985</v>
      </c>
      <c r="AF11" s="62">
        <v>21416077.779999994</v>
      </c>
      <c r="AG11" s="17">
        <v>7746693.2499999981</v>
      </c>
      <c r="AH11" s="17">
        <v>691068.18999999983</v>
      </c>
      <c r="AI11" s="17">
        <v>5503598.3700000001</v>
      </c>
      <c r="AJ11" s="64">
        <v>7246370.6500000069</v>
      </c>
      <c r="AK11" s="21">
        <v>4.4803353018696042</v>
      </c>
      <c r="AL11" s="22">
        <v>4.997581289932401</v>
      </c>
    </row>
    <row r="12" spans="1:38">
      <c r="A12" s="2" t="s">
        <v>19</v>
      </c>
      <c r="B12" s="3">
        <v>4260.2389999999996</v>
      </c>
      <c r="C12" s="3">
        <v>3683.492999999999</v>
      </c>
      <c r="D12" s="31">
        <v>4260.1310000000003</v>
      </c>
      <c r="E12" s="31">
        <v>10121.907000000001</v>
      </c>
      <c r="F12" s="31">
        <v>13054.767000000002</v>
      </c>
      <c r="G12" s="31">
        <v>18719.039000000004</v>
      </c>
      <c r="H12" s="31">
        <v>19350.684000000001</v>
      </c>
      <c r="I12" s="31">
        <v>18305.006999999998</v>
      </c>
      <c r="J12" s="31">
        <v>16874.891000000003</v>
      </c>
      <c r="K12" s="31">
        <v>17650.541000000001</v>
      </c>
      <c r="L12" s="31">
        <v>30652.269</v>
      </c>
      <c r="M12" s="31">
        <v>54593.816000000006</v>
      </c>
      <c r="N12" s="31">
        <v>67392.534</v>
      </c>
      <c r="O12" s="31">
        <v>122570.95599999998</v>
      </c>
      <c r="P12" s="31">
        <v>106195.749</v>
      </c>
      <c r="Q12" s="31">
        <v>139870.88399999999</v>
      </c>
      <c r="R12" s="31">
        <v>135546.7760000001</v>
      </c>
      <c r="S12" s="31">
        <v>124026.47699999997</v>
      </c>
      <c r="T12" s="33">
        <v>193567.8110000001</v>
      </c>
      <c r="U12" s="32">
        <v>107358.674</v>
      </c>
      <c r="V12" s="32">
        <v>73152.885000000024</v>
      </c>
      <c r="W12" s="32">
        <v>67960.82600000003</v>
      </c>
      <c r="X12" s="32">
        <v>145066.448</v>
      </c>
      <c r="Y12" s="32">
        <v>228558.14800000007</v>
      </c>
      <c r="Z12" s="32">
        <v>254806.01799999998</v>
      </c>
      <c r="AA12" s="32">
        <v>314083.83600000007</v>
      </c>
      <c r="AB12" s="32">
        <v>383480.3020000002</v>
      </c>
      <c r="AC12" s="32">
        <v>365357.27000000025</v>
      </c>
      <c r="AD12" s="32">
        <v>330423.69500000018</v>
      </c>
      <c r="AE12" s="32">
        <v>285061.641</v>
      </c>
      <c r="AF12" s="62">
        <v>21132034.749999996</v>
      </c>
      <c r="AG12" s="17">
        <v>7952284.1799999997</v>
      </c>
      <c r="AH12" s="17">
        <v>817132.36</v>
      </c>
      <c r="AI12" s="17">
        <v>5250361.8200000022</v>
      </c>
      <c r="AJ12" s="64">
        <v>6423481.3899999969</v>
      </c>
      <c r="AK12" s="21">
        <v>4.8063145055339715</v>
      </c>
      <c r="AL12" s="22">
        <v>5.5270028346600659</v>
      </c>
    </row>
    <row r="13" spans="1:38">
      <c r="A13" s="2" t="s">
        <v>20</v>
      </c>
      <c r="B13" s="3">
        <v>3095.2960000000066</v>
      </c>
      <c r="C13" s="3">
        <v>2651.4700000000016</v>
      </c>
      <c r="D13" s="31">
        <v>1288.1780000000001</v>
      </c>
      <c r="E13" s="31">
        <v>5084.1330000000007</v>
      </c>
      <c r="F13" s="31">
        <v>7157.0150000000003</v>
      </c>
      <c r="G13" s="31">
        <v>9741.510000000002</v>
      </c>
      <c r="H13" s="31">
        <v>10535.376</v>
      </c>
      <c r="I13" s="31">
        <v>11266.481000000003</v>
      </c>
      <c r="J13" s="31">
        <v>9297.7409999999982</v>
      </c>
      <c r="K13" s="31">
        <v>7882.9850000000024</v>
      </c>
      <c r="L13" s="31">
        <v>14262.557000000003</v>
      </c>
      <c r="M13" s="31">
        <v>24869.437000000002</v>
      </c>
      <c r="N13" s="31">
        <v>30889.299000000014</v>
      </c>
      <c r="O13" s="31">
        <v>58532.58</v>
      </c>
      <c r="P13" s="31">
        <v>50932.083000000006</v>
      </c>
      <c r="Q13" s="31">
        <v>66603.147000000026</v>
      </c>
      <c r="R13" s="31">
        <v>65509.270999999986</v>
      </c>
      <c r="S13" s="31">
        <v>61269.535999999986</v>
      </c>
      <c r="T13" s="33">
        <v>58919.171000000024</v>
      </c>
      <c r="U13" s="32">
        <v>55235.432999999997</v>
      </c>
      <c r="V13" s="32">
        <v>36298.381999999983</v>
      </c>
      <c r="W13" s="32">
        <v>35111.467000000026</v>
      </c>
      <c r="X13" s="32">
        <v>77556.192000000025</v>
      </c>
      <c r="Y13" s="32">
        <v>120818.08799999997</v>
      </c>
      <c r="Z13" s="32">
        <v>138408.06399999998</v>
      </c>
      <c r="AA13" s="32">
        <v>177957.87799999997</v>
      </c>
      <c r="AB13" s="32">
        <v>217597.57099999997</v>
      </c>
      <c r="AC13" s="32">
        <v>205452.8980000001</v>
      </c>
      <c r="AD13" s="32">
        <v>194686.37300000017</v>
      </c>
      <c r="AE13" s="32">
        <v>168166.80100000009</v>
      </c>
      <c r="AF13" s="62">
        <v>14499220.609999994</v>
      </c>
      <c r="AG13" s="17">
        <v>5301365.2300000042</v>
      </c>
      <c r="AH13" s="17">
        <v>442534.08999999997</v>
      </c>
      <c r="AI13" s="17">
        <v>3579944.0999999996</v>
      </c>
      <c r="AJ13" s="64">
        <v>5175377.1900000013</v>
      </c>
      <c r="AK13" s="21">
        <v>4.5478443507052635</v>
      </c>
      <c r="AL13" s="22">
        <v>5.3121376644136973</v>
      </c>
    </row>
    <row r="14" spans="1:38">
      <c r="A14" s="2" t="s">
        <v>21</v>
      </c>
      <c r="B14" s="3">
        <v>838.49600000000032</v>
      </c>
      <c r="C14" s="3">
        <v>818.89000000000021</v>
      </c>
      <c r="D14" s="31">
        <v>849.24000000000012</v>
      </c>
      <c r="E14" s="31">
        <v>1530.3979999999999</v>
      </c>
      <c r="F14" s="31">
        <v>2572.3389999999995</v>
      </c>
      <c r="G14" s="31">
        <v>2421.192</v>
      </c>
      <c r="H14" s="31">
        <v>1826.2500000000002</v>
      </c>
      <c r="I14" s="31">
        <v>2004.7530000000002</v>
      </c>
      <c r="J14" s="31">
        <v>3064.116</v>
      </c>
      <c r="K14" s="31">
        <v>2660.2130000000002</v>
      </c>
      <c r="L14" s="31">
        <v>5324.2309999999998</v>
      </c>
      <c r="M14" s="31">
        <v>12125.503000000001</v>
      </c>
      <c r="N14" s="31">
        <v>13502.657000000001</v>
      </c>
      <c r="O14" s="31">
        <v>20367.793000000005</v>
      </c>
      <c r="P14" s="31">
        <v>17149.350999999999</v>
      </c>
      <c r="Q14" s="31">
        <v>25168.111000000004</v>
      </c>
      <c r="R14" s="31">
        <v>25513.37</v>
      </c>
      <c r="S14" s="31">
        <v>23930.515999999996</v>
      </c>
      <c r="T14" s="33">
        <v>21585.123</v>
      </c>
      <c r="U14" s="32">
        <v>18272.070000000003</v>
      </c>
      <c r="V14" s="32">
        <v>11147.226999999997</v>
      </c>
      <c r="W14" s="32">
        <v>10780.265000000001</v>
      </c>
      <c r="X14" s="32">
        <v>24947.256000000008</v>
      </c>
      <c r="Y14" s="32">
        <v>41721.107000000004</v>
      </c>
      <c r="Z14" s="32">
        <v>48898.738000000012</v>
      </c>
      <c r="AA14" s="32">
        <v>64180.587</v>
      </c>
      <c r="AB14" s="32">
        <v>75017.725000000006</v>
      </c>
      <c r="AC14" s="32">
        <v>67920.597999999998</v>
      </c>
      <c r="AD14" s="32">
        <v>64320.829999999987</v>
      </c>
      <c r="AE14" s="32">
        <v>56848.303999999996</v>
      </c>
      <c r="AF14" s="62">
        <v>3939618.1900000004</v>
      </c>
      <c r="AG14" s="17">
        <v>1689609.9199999997</v>
      </c>
      <c r="AH14" s="17">
        <v>67062.070000000007</v>
      </c>
      <c r="AI14" s="17">
        <v>1074338.8500000001</v>
      </c>
      <c r="AJ14" s="64">
        <v>1108607.3499999996</v>
      </c>
      <c r="AK14" s="21">
        <v>4.6611477390902429</v>
      </c>
      <c r="AL14" s="22">
        <v>4.7715670720437648</v>
      </c>
    </row>
    <row r="15" spans="1:38">
      <c r="A15" s="2" t="s">
        <v>22</v>
      </c>
      <c r="B15" s="3">
        <v>3023.9750000000004</v>
      </c>
      <c r="C15" s="3">
        <v>2944.8269999999993</v>
      </c>
      <c r="D15" s="31">
        <v>0</v>
      </c>
      <c r="E15" s="31">
        <v>771.41100000000006</v>
      </c>
      <c r="F15" s="31">
        <v>4611.402</v>
      </c>
      <c r="G15" s="31">
        <v>15888.893000000002</v>
      </c>
      <c r="H15" s="31">
        <v>13916.404</v>
      </c>
      <c r="I15" s="31">
        <v>13682.398000000003</v>
      </c>
      <c r="J15" s="31">
        <v>11490.709000000001</v>
      </c>
      <c r="K15" s="31">
        <v>11104.759999999998</v>
      </c>
      <c r="L15" s="31">
        <v>19706.225999999999</v>
      </c>
      <c r="M15" s="31">
        <v>37335.488999999994</v>
      </c>
      <c r="N15" s="31">
        <v>47970.558999999987</v>
      </c>
      <c r="O15" s="31">
        <v>81113.682000000001</v>
      </c>
      <c r="P15" s="31">
        <v>73538.463000000018</v>
      </c>
      <c r="Q15" s="31">
        <v>103306.17299999997</v>
      </c>
      <c r="R15" s="31">
        <v>98509.284999999989</v>
      </c>
      <c r="S15" s="31">
        <v>85742.186000000045</v>
      </c>
      <c r="T15" s="33">
        <v>80532.868999999992</v>
      </c>
      <c r="U15" s="32">
        <v>73321.59699999998</v>
      </c>
      <c r="V15" s="32">
        <v>51779.973999999987</v>
      </c>
      <c r="W15" s="32">
        <v>46536.599000000009</v>
      </c>
      <c r="X15" s="32">
        <v>110984.71900000004</v>
      </c>
      <c r="Y15" s="32">
        <v>185109.36200000005</v>
      </c>
      <c r="Z15" s="32">
        <v>201703.72800000006</v>
      </c>
      <c r="AA15" s="32">
        <v>255269.98400000005</v>
      </c>
      <c r="AB15" s="32">
        <v>301574.30599999992</v>
      </c>
      <c r="AC15" s="32">
        <v>279596.3450000002</v>
      </c>
      <c r="AD15" s="32">
        <v>254155.86400000015</v>
      </c>
      <c r="AE15" s="32">
        <v>230433.73899999997</v>
      </c>
      <c r="AF15" s="62">
        <v>14769257.599999996</v>
      </c>
      <c r="AG15" s="17">
        <v>6312755.21</v>
      </c>
      <c r="AH15" s="17">
        <v>139761.13</v>
      </c>
      <c r="AI15" s="17">
        <v>3871798.620000002</v>
      </c>
      <c r="AJ15" s="64">
        <v>4296598.8499999996</v>
      </c>
      <c r="AK15" s="21">
        <v>4.8538233784503362</v>
      </c>
      <c r="AL15" s="22">
        <v>4.9841447196058057</v>
      </c>
    </row>
    <row r="16" spans="1:38">
      <c r="A16" s="2" t="s">
        <v>23</v>
      </c>
      <c r="B16" s="3">
        <v>1589.0670000000002</v>
      </c>
      <c r="C16" s="3">
        <v>1431.114</v>
      </c>
      <c r="D16" s="31">
        <v>438.27299999999997</v>
      </c>
      <c r="E16" s="31">
        <v>3156.2530000000002</v>
      </c>
      <c r="F16" s="31">
        <v>6627.8069999999998</v>
      </c>
      <c r="G16" s="31">
        <v>6575.902</v>
      </c>
      <c r="H16" s="31">
        <v>4823.5130000000008</v>
      </c>
      <c r="I16" s="31">
        <v>5111.6440000000002</v>
      </c>
      <c r="J16" s="31">
        <v>4871.6820000000007</v>
      </c>
      <c r="K16" s="31">
        <v>4623.7700000000004</v>
      </c>
      <c r="L16" s="31">
        <v>8300.7060000000001</v>
      </c>
      <c r="M16" s="31">
        <v>18334.757999999998</v>
      </c>
      <c r="N16" s="31">
        <v>27137.078999999998</v>
      </c>
      <c r="O16" s="31">
        <v>47744.792999999998</v>
      </c>
      <c r="P16" s="31">
        <v>38518.678000000007</v>
      </c>
      <c r="Q16" s="31">
        <v>47247.152999999998</v>
      </c>
      <c r="R16" s="31">
        <v>41840.457999999999</v>
      </c>
      <c r="S16" s="31">
        <v>37989.990000000013</v>
      </c>
      <c r="T16" s="33">
        <v>37032.442000000003</v>
      </c>
      <c r="U16" s="32">
        <v>32340.032999999992</v>
      </c>
      <c r="V16" s="32">
        <v>22674.038</v>
      </c>
      <c r="W16" s="32">
        <v>21753.9</v>
      </c>
      <c r="X16" s="32">
        <v>49051.612999999976</v>
      </c>
      <c r="Y16" s="32">
        <v>85589.21100000001</v>
      </c>
      <c r="Z16" s="32">
        <v>99143.800000000017</v>
      </c>
      <c r="AA16" s="32">
        <v>118920.77899999999</v>
      </c>
      <c r="AB16" s="32">
        <v>141597.64499999999</v>
      </c>
      <c r="AC16" s="32">
        <v>135487.274</v>
      </c>
      <c r="AD16" s="32">
        <v>119825.18999999993</v>
      </c>
      <c r="AE16" s="32">
        <v>101929.85800000002</v>
      </c>
      <c r="AF16" s="62">
        <v>6914819.8900000015</v>
      </c>
      <c r="AG16" s="17">
        <v>2889360.6900000009</v>
      </c>
      <c r="AH16" s="17">
        <v>25100</v>
      </c>
      <c r="AI16" s="17">
        <v>1872063.58</v>
      </c>
      <c r="AJ16" s="64">
        <v>2128295.6199999992</v>
      </c>
      <c r="AK16" s="21">
        <v>4.3811152203841424</v>
      </c>
      <c r="AL16" s="22">
        <v>4.8730410780821654</v>
      </c>
    </row>
    <row r="17" spans="1:38">
      <c r="A17" s="2" t="s">
        <v>24</v>
      </c>
      <c r="B17" s="3">
        <v>13.8</v>
      </c>
      <c r="C17" s="3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3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62">
        <v>78369.81</v>
      </c>
      <c r="AG17" s="17">
        <v>0</v>
      </c>
      <c r="AH17" s="17">
        <v>43169.81</v>
      </c>
      <c r="AI17" s="17">
        <v>19924.53</v>
      </c>
      <c r="AJ17" s="64">
        <v>15275.47</v>
      </c>
      <c r="AK17" s="21">
        <v>2.5507246376811592</v>
      </c>
      <c r="AL17" s="22" t="s">
        <v>25</v>
      </c>
    </row>
    <row r="18" spans="1:38">
      <c r="A18" s="2" t="s">
        <v>26</v>
      </c>
      <c r="B18" s="3">
        <v>3597.7829999999972</v>
      </c>
      <c r="C18" s="3">
        <v>3334.2719999999999</v>
      </c>
      <c r="D18" s="31">
        <v>3574.4490000000005</v>
      </c>
      <c r="E18" s="31">
        <v>10899.16</v>
      </c>
      <c r="F18" s="31">
        <v>19149.855</v>
      </c>
      <c r="G18" s="31">
        <v>21016.691999999999</v>
      </c>
      <c r="H18" s="31">
        <v>20181.027000000002</v>
      </c>
      <c r="I18" s="31">
        <v>18247.381000000001</v>
      </c>
      <c r="J18" s="31">
        <v>15020.866000000002</v>
      </c>
      <c r="K18" s="31">
        <v>14253.211000000001</v>
      </c>
      <c r="L18" s="31">
        <v>24712.417000000005</v>
      </c>
      <c r="M18" s="31">
        <v>43253.49</v>
      </c>
      <c r="N18" s="31">
        <v>53792.262999999992</v>
      </c>
      <c r="O18" s="31">
        <v>91463.64499999999</v>
      </c>
      <c r="P18" s="31">
        <v>81516.613000000027</v>
      </c>
      <c r="Q18" s="31">
        <v>107200.14499999999</v>
      </c>
      <c r="R18" s="31">
        <v>105141.58500000004</v>
      </c>
      <c r="S18" s="31">
        <v>95048.009000000005</v>
      </c>
      <c r="T18" s="33">
        <v>89446.622999999992</v>
      </c>
      <c r="U18" s="32">
        <v>77563.87400000004</v>
      </c>
      <c r="V18" s="32">
        <v>49532.390999999996</v>
      </c>
      <c r="W18" s="32">
        <v>43100.941000000021</v>
      </c>
      <c r="X18" s="32">
        <v>92541.385000000038</v>
      </c>
      <c r="Y18" s="32">
        <v>155672.02099999992</v>
      </c>
      <c r="Z18" s="32">
        <v>178346.88200000001</v>
      </c>
      <c r="AA18" s="32">
        <v>224028.54499999995</v>
      </c>
      <c r="AB18" s="32">
        <v>283544.02800000011</v>
      </c>
      <c r="AC18" s="32">
        <v>269628.87599999999</v>
      </c>
      <c r="AD18" s="32">
        <v>244970.61300000016</v>
      </c>
      <c r="AE18" s="32">
        <v>221714.74</v>
      </c>
      <c r="AF18" s="62">
        <v>16014312.900000002</v>
      </c>
      <c r="AG18" s="17">
        <v>6385335.2699999958</v>
      </c>
      <c r="AH18" s="17">
        <v>539407.33000000007</v>
      </c>
      <c r="AI18" s="17">
        <v>4006464.7100000018</v>
      </c>
      <c r="AJ18" s="64">
        <v>5083105.5900000017</v>
      </c>
      <c r="AK18" s="21">
        <v>4.3168993259458857</v>
      </c>
      <c r="AL18" s="22">
        <v>4.6604114588697776</v>
      </c>
    </row>
    <row r="19" spans="1:38">
      <c r="A19" s="2" t="s">
        <v>27</v>
      </c>
      <c r="B19" s="3">
        <v>213.19199999999998</v>
      </c>
      <c r="C19" s="3">
        <v>241.82900000000004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984.22900000000004</v>
      </c>
      <c r="Q19" s="31">
        <v>2109.1819999999998</v>
      </c>
      <c r="R19" s="31">
        <v>2764.627</v>
      </c>
      <c r="S19" s="31">
        <v>3151.6339999999996</v>
      </c>
      <c r="T19" s="33">
        <v>4042.2990000000004</v>
      </c>
      <c r="U19" s="32">
        <v>3062.5099999999998</v>
      </c>
      <c r="V19" s="32">
        <v>2129.7880000000005</v>
      </c>
      <c r="W19" s="32">
        <v>2085.623</v>
      </c>
      <c r="X19" s="32">
        <v>4250.3759999999993</v>
      </c>
      <c r="Y19" s="32">
        <v>8620.0380000000005</v>
      </c>
      <c r="Z19" s="32">
        <v>9907.6370000000006</v>
      </c>
      <c r="AA19" s="32">
        <v>12740.145</v>
      </c>
      <c r="AB19" s="32">
        <v>16924.57</v>
      </c>
      <c r="AC19" s="32">
        <v>17047.431</v>
      </c>
      <c r="AD19" s="32">
        <v>14827.695000000002</v>
      </c>
      <c r="AE19" s="32">
        <v>11648.262999999999</v>
      </c>
      <c r="AF19" s="62">
        <v>915956.36999999988</v>
      </c>
      <c r="AG19" s="17">
        <v>300426.95999999996</v>
      </c>
      <c r="AH19" s="17">
        <v>48120</v>
      </c>
      <c r="AI19" s="17">
        <v>154137.06</v>
      </c>
      <c r="AJ19" s="64">
        <v>293346.35000000003</v>
      </c>
      <c r="AK19" s="21">
        <v>4.573143891488554</v>
      </c>
      <c r="AL19" s="22">
        <v>3.9735187839106239</v>
      </c>
    </row>
    <row r="20" spans="1:38">
      <c r="A20" s="2" t="s">
        <v>28</v>
      </c>
      <c r="B20" s="3">
        <v>4431.1030000000019</v>
      </c>
      <c r="C20" s="3">
        <v>3860.6749999999979</v>
      </c>
      <c r="D20" s="31">
        <v>5786.598</v>
      </c>
      <c r="E20" s="31">
        <v>11394.999000000002</v>
      </c>
      <c r="F20" s="31">
        <v>18725.493999999999</v>
      </c>
      <c r="G20" s="31">
        <v>23297.508999999998</v>
      </c>
      <c r="H20" s="31">
        <v>19925.410999999996</v>
      </c>
      <c r="I20" s="31">
        <v>20237.717999999997</v>
      </c>
      <c r="J20" s="31">
        <v>20430.441000000003</v>
      </c>
      <c r="K20" s="31">
        <v>19394.435000000001</v>
      </c>
      <c r="L20" s="31">
        <v>33992.937000000013</v>
      </c>
      <c r="M20" s="31">
        <v>57403.36099999999</v>
      </c>
      <c r="N20" s="31">
        <v>66628.071000000011</v>
      </c>
      <c r="O20" s="31">
        <v>114823.66800000005</v>
      </c>
      <c r="P20" s="31">
        <v>101069.85499999998</v>
      </c>
      <c r="Q20" s="31">
        <v>129788.333</v>
      </c>
      <c r="R20" s="31">
        <v>117882.54199999997</v>
      </c>
      <c r="S20" s="31">
        <v>103870.65399999995</v>
      </c>
      <c r="T20" s="33">
        <v>101292.76800000003</v>
      </c>
      <c r="U20" s="32">
        <v>86629.20600000002</v>
      </c>
      <c r="V20" s="32">
        <v>58335.755999999994</v>
      </c>
      <c r="W20" s="32">
        <v>55581.960000000021</v>
      </c>
      <c r="X20" s="32">
        <v>113694.32400000002</v>
      </c>
      <c r="Y20" s="32">
        <v>181974.50600000011</v>
      </c>
      <c r="Z20" s="32">
        <v>211989.21400000004</v>
      </c>
      <c r="AA20" s="32">
        <v>277771.45100000023</v>
      </c>
      <c r="AB20" s="32">
        <v>348233.56600000005</v>
      </c>
      <c r="AC20" s="32">
        <v>334461.87599999952</v>
      </c>
      <c r="AD20" s="32">
        <v>306765.87799999991</v>
      </c>
      <c r="AE20" s="32">
        <v>270182.02799999999</v>
      </c>
      <c r="AF20" s="62">
        <v>20840793.519999981</v>
      </c>
      <c r="AG20" s="17">
        <v>7925309.3599999994</v>
      </c>
      <c r="AH20" s="17">
        <v>381337.02999999991</v>
      </c>
      <c r="AI20" s="17">
        <v>4940926.020000007</v>
      </c>
      <c r="AJ20" s="64">
        <v>7593221.1099999985</v>
      </c>
      <c r="AK20" s="21">
        <v>4.6276647360091347</v>
      </c>
      <c r="AL20" s="22">
        <v>5.3137649882151257</v>
      </c>
    </row>
    <row r="21" spans="1:38">
      <c r="A21" s="2" t="s">
        <v>29</v>
      </c>
      <c r="B21" s="3">
        <v>3313.112000000001</v>
      </c>
      <c r="C21" s="3">
        <v>2915.7370000000001</v>
      </c>
      <c r="D21" s="31">
        <v>1239.8440000000003</v>
      </c>
      <c r="E21" s="31">
        <v>5301.3349999999991</v>
      </c>
      <c r="F21" s="31">
        <v>12782.625</v>
      </c>
      <c r="G21" s="31">
        <v>18913.515999999996</v>
      </c>
      <c r="H21" s="31">
        <v>16504.226999999999</v>
      </c>
      <c r="I21" s="31">
        <v>15403.844000000003</v>
      </c>
      <c r="J21" s="31">
        <v>13066.156999999997</v>
      </c>
      <c r="K21" s="31">
        <v>13597.937999999998</v>
      </c>
      <c r="L21" s="31">
        <v>24743.064999999999</v>
      </c>
      <c r="M21" s="31">
        <v>46708.302000000011</v>
      </c>
      <c r="N21" s="31">
        <v>55639.184000000016</v>
      </c>
      <c r="O21" s="31">
        <v>97302.399000000034</v>
      </c>
      <c r="P21" s="31">
        <v>85695.882999999958</v>
      </c>
      <c r="Q21" s="31">
        <v>116766.689</v>
      </c>
      <c r="R21" s="31">
        <v>107287.15300000003</v>
      </c>
      <c r="S21" s="31">
        <v>96358.804000000033</v>
      </c>
      <c r="T21" s="33">
        <v>92277.336000000025</v>
      </c>
      <c r="U21" s="32">
        <v>77310.619000000021</v>
      </c>
      <c r="V21" s="32">
        <v>50842.42899999996</v>
      </c>
      <c r="W21" s="32">
        <v>46524.577000000005</v>
      </c>
      <c r="X21" s="32">
        <v>99668.775999999983</v>
      </c>
      <c r="Y21" s="32">
        <v>165883.06500000003</v>
      </c>
      <c r="Z21" s="32">
        <v>195574.35399999996</v>
      </c>
      <c r="AA21" s="32">
        <v>239945.20299999995</v>
      </c>
      <c r="AB21" s="32">
        <v>283130.05000000005</v>
      </c>
      <c r="AC21" s="32">
        <v>267990.60800000001</v>
      </c>
      <c r="AD21" s="32">
        <v>247849.3980000001</v>
      </c>
      <c r="AE21" s="32">
        <v>227639.87900000002</v>
      </c>
      <c r="AF21" s="62">
        <v>15144162.059999991</v>
      </c>
      <c r="AG21" s="17">
        <v>5840541.1000000052</v>
      </c>
      <c r="AH21" s="17">
        <v>372395.37</v>
      </c>
      <c r="AI21" s="17">
        <v>3752837.31</v>
      </c>
      <c r="AJ21" s="64">
        <v>4911738.3600000003</v>
      </c>
      <c r="AK21" s="21">
        <v>4.4756961768733827</v>
      </c>
      <c r="AL21" s="22">
        <v>5.0895585189605557</v>
      </c>
    </row>
    <row r="22" spans="1:38">
      <c r="A22" s="2" t="s">
        <v>30</v>
      </c>
      <c r="B22" s="3">
        <v>3762.1130000000035</v>
      </c>
      <c r="C22" s="3">
        <v>3289.0760000000005</v>
      </c>
      <c r="D22" s="31">
        <v>7198.5309999999999</v>
      </c>
      <c r="E22" s="31">
        <v>11307.202000000001</v>
      </c>
      <c r="F22" s="31">
        <v>14661.821000000004</v>
      </c>
      <c r="G22" s="31">
        <v>17629.595999999998</v>
      </c>
      <c r="H22" s="31">
        <v>17506.505000000001</v>
      </c>
      <c r="I22" s="31">
        <v>18673.874999999996</v>
      </c>
      <c r="J22" s="31">
        <v>16794.195000000003</v>
      </c>
      <c r="K22" s="31">
        <v>14857.734000000006</v>
      </c>
      <c r="L22" s="31">
        <v>26276.417000000005</v>
      </c>
      <c r="M22" s="31">
        <v>45707.497000000003</v>
      </c>
      <c r="N22" s="31">
        <v>52747.113000000012</v>
      </c>
      <c r="O22" s="31">
        <v>97462.528000000006</v>
      </c>
      <c r="P22" s="31">
        <v>89455.198999999993</v>
      </c>
      <c r="Q22" s="31">
        <v>112767.95700000004</v>
      </c>
      <c r="R22" s="31">
        <v>106596.39400000004</v>
      </c>
      <c r="S22" s="31">
        <v>93107.311999999962</v>
      </c>
      <c r="T22" s="33">
        <v>86212.899999999965</v>
      </c>
      <c r="U22" s="32">
        <v>72902.225999999966</v>
      </c>
      <c r="V22" s="32">
        <v>50994.822999999975</v>
      </c>
      <c r="W22" s="32">
        <v>46091.489000000001</v>
      </c>
      <c r="X22" s="32">
        <v>99026.543000000005</v>
      </c>
      <c r="Y22" s="32">
        <v>169556.21099999998</v>
      </c>
      <c r="Z22" s="32">
        <v>193778.57200000004</v>
      </c>
      <c r="AA22" s="32">
        <v>242169.11700000006</v>
      </c>
      <c r="AB22" s="32">
        <v>293678.70400000003</v>
      </c>
      <c r="AC22" s="32">
        <v>276426.17700000008</v>
      </c>
      <c r="AD22" s="32">
        <v>249988.63599999994</v>
      </c>
      <c r="AE22" s="32">
        <v>217307.12699999989</v>
      </c>
      <c r="AF22" s="62">
        <v>17082683.969999991</v>
      </c>
      <c r="AG22" s="17">
        <v>6335738.8600000031</v>
      </c>
      <c r="AH22" s="17">
        <v>620083.43999999994</v>
      </c>
      <c r="AI22" s="17">
        <v>4215830.4499999993</v>
      </c>
      <c r="AJ22" s="64">
        <v>5911031.2200000025</v>
      </c>
      <c r="AK22" s="21">
        <v>4.3758920930870442</v>
      </c>
      <c r="AL22" s="22">
        <v>5.0052356740920523</v>
      </c>
    </row>
    <row r="23" spans="1:38">
      <c r="A23" s="2" t="s">
        <v>31</v>
      </c>
      <c r="B23" s="3">
        <v>1034.0070000000001</v>
      </c>
      <c r="C23" s="3">
        <v>831.91499999999996</v>
      </c>
      <c r="D23" s="31">
        <v>0</v>
      </c>
      <c r="E23" s="31">
        <v>19.897999999999996</v>
      </c>
      <c r="F23" s="31">
        <v>2048.3680000000004</v>
      </c>
      <c r="G23" s="31">
        <v>2742.5529999999999</v>
      </c>
      <c r="H23" s="31">
        <v>2366.1010000000001</v>
      </c>
      <c r="I23" s="31">
        <v>5533.6970000000001</v>
      </c>
      <c r="J23" s="31">
        <v>4799.5020000000004</v>
      </c>
      <c r="K23" s="31">
        <v>4580.201</v>
      </c>
      <c r="L23" s="31">
        <v>8372.0510000000013</v>
      </c>
      <c r="M23" s="31">
        <v>18212.239000000005</v>
      </c>
      <c r="N23" s="31">
        <v>25890.205000000002</v>
      </c>
      <c r="O23" s="31">
        <v>43735.118999999999</v>
      </c>
      <c r="P23" s="31">
        <v>36943.643000000004</v>
      </c>
      <c r="Q23" s="31">
        <v>45596.175000000003</v>
      </c>
      <c r="R23" s="31">
        <v>41973.067999999985</v>
      </c>
      <c r="S23" s="31">
        <v>39195.630000000005</v>
      </c>
      <c r="T23" s="33">
        <v>33219.149000000005</v>
      </c>
      <c r="U23" s="32">
        <v>27048.535</v>
      </c>
      <c r="V23" s="32">
        <v>17699.182000000001</v>
      </c>
      <c r="W23" s="32">
        <v>16044.899000000005</v>
      </c>
      <c r="X23" s="32">
        <v>37904.508999999991</v>
      </c>
      <c r="Y23" s="32">
        <v>68610.062000000005</v>
      </c>
      <c r="Z23" s="32">
        <v>75700.599000000017</v>
      </c>
      <c r="AA23" s="32">
        <v>91897.867000000057</v>
      </c>
      <c r="AB23" s="32">
        <v>107174.62000000001</v>
      </c>
      <c r="AC23" s="32">
        <v>99677.034999999974</v>
      </c>
      <c r="AD23" s="32">
        <v>91207.655999999988</v>
      </c>
      <c r="AE23" s="32">
        <v>79542.963999999993</v>
      </c>
      <c r="AF23" s="62">
        <v>4502844.1499999994</v>
      </c>
      <c r="AG23" s="17">
        <v>1816171.84</v>
      </c>
      <c r="AH23" s="17">
        <v>175559.72</v>
      </c>
      <c r="AI23" s="17">
        <v>1256599.8800000001</v>
      </c>
      <c r="AJ23" s="64">
        <v>1254512.7099999997</v>
      </c>
      <c r="AK23" s="21">
        <v>4.1849662816596007</v>
      </c>
      <c r="AL23" s="22">
        <v>5.2015944297193819</v>
      </c>
    </row>
    <row r="24" spans="1:38" ht="15.75">
      <c r="A24" s="105" t="s">
        <v>0</v>
      </c>
      <c r="B24" s="107" t="s">
        <v>32</v>
      </c>
      <c r="C24" s="109" t="s">
        <v>33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85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98" t="s">
        <v>34</v>
      </c>
      <c r="AG24" s="99"/>
      <c r="AH24" s="99"/>
      <c r="AI24" s="99"/>
      <c r="AJ24" s="100"/>
    </row>
    <row r="25" spans="1:38">
      <c r="A25" s="106"/>
      <c r="B25" s="108"/>
      <c r="C25" s="110"/>
      <c r="D25" s="5">
        <v>44713</v>
      </c>
      <c r="E25" s="5">
        <v>44743</v>
      </c>
      <c r="F25" s="5">
        <v>44774</v>
      </c>
      <c r="G25" s="5">
        <v>44805</v>
      </c>
      <c r="H25" s="5">
        <v>44835</v>
      </c>
      <c r="I25" s="5">
        <v>44866</v>
      </c>
      <c r="J25" s="5">
        <v>44896</v>
      </c>
      <c r="K25" s="5">
        <v>44927</v>
      </c>
      <c r="L25" s="5">
        <v>44958</v>
      </c>
      <c r="M25" s="5">
        <v>44986</v>
      </c>
      <c r="N25" s="5">
        <v>45017</v>
      </c>
      <c r="O25" s="5">
        <v>45047</v>
      </c>
      <c r="P25" s="5">
        <v>45078</v>
      </c>
      <c r="Q25" s="5">
        <v>45108</v>
      </c>
      <c r="R25" s="5">
        <v>45139</v>
      </c>
      <c r="S25" s="5">
        <v>45170</v>
      </c>
      <c r="T25" s="5">
        <v>45200</v>
      </c>
      <c r="U25" s="5">
        <v>45231</v>
      </c>
      <c r="V25" s="66">
        <v>45261</v>
      </c>
      <c r="W25" s="5">
        <v>45292</v>
      </c>
      <c r="X25" s="5">
        <v>45323</v>
      </c>
      <c r="Y25" s="87">
        <v>45352</v>
      </c>
      <c r="Z25" s="87">
        <v>45383</v>
      </c>
      <c r="AA25" s="87">
        <v>45413</v>
      </c>
      <c r="AB25" s="87">
        <v>45444</v>
      </c>
      <c r="AC25" s="87">
        <v>45474</v>
      </c>
      <c r="AD25" s="87">
        <v>45505</v>
      </c>
      <c r="AE25" s="87">
        <v>45536</v>
      </c>
      <c r="AF25" s="18" t="s">
        <v>6</v>
      </c>
      <c r="AG25" s="19" t="s">
        <v>7</v>
      </c>
      <c r="AH25" s="19" t="s">
        <v>8</v>
      </c>
      <c r="AI25" s="19" t="s">
        <v>9</v>
      </c>
      <c r="AJ25" s="20" t="s">
        <v>10</v>
      </c>
    </row>
    <row r="26" spans="1:38">
      <c r="A26" s="2" t="s">
        <v>11</v>
      </c>
      <c r="B26" s="1">
        <v>6.2081666666666671</v>
      </c>
      <c r="C26" s="1">
        <v>6.0853541666666695</v>
      </c>
      <c r="D26" s="30">
        <v>2.5355294117647058</v>
      </c>
      <c r="E26" s="30">
        <v>9.2774338235294085</v>
      </c>
      <c r="F26" s="30">
        <v>11.415933823529414</v>
      </c>
      <c r="G26" s="30">
        <v>10.104786764705882</v>
      </c>
      <c r="H26" s="30">
        <v>6.0193823529411761</v>
      </c>
      <c r="I26" s="30">
        <v>7.1393014705882356</v>
      </c>
      <c r="J26" s="30">
        <v>6.2956764705882353</v>
      </c>
      <c r="K26" s="30">
        <v>7.3375220588235308</v>
      </c>
      <c r="L26" s="30">
        <v>14.532705882352941</v>
      </c>
      <c r="M26" s="30">
        <v>32.562352941176478</v>
      </c>
      <c r="N26" s="30">
        <v>42.181676470588229</v>
      </c>
      <c r="O26" s="30">
        <v>240</v>
      </c>
      <c r="P26" s="30">
        <v>69.89723529411765</v>
      </c>
      <c r="Q26" s="30">
        <v>113.377375</v>
      </c>
      <c r="R26" s="30">
        <v>132.18544117647056</v>
      </c>
      <c r="S26" s="30">
        <v>152.98441911764706</v>
      </c>
      <c r="T26" s="30">
        <v>155.02088235294119</v>
      </c>
      <c r="U26" s="30">
        <v>145.8005588235294</v>
      </c>
      <c r="V26" s="30">
        <v>106.96870588235296</v>
      </c>
      <c r="W26" s="30">
        <v>107.72253676470594</v>
      </c>
      <c r="X26" s="30">
        <v>244.50136764705883</v>
      </c>
      <c r="Y26" s="30">
        <v>428.07777205882365</v>
      </c>
      <c r="Z26" s="30">
        <v>502.57767647058802</v>
      </c>
      <c r="AA26" s="30">
        <v>667.06532352941167</v>
      </c>
      <c r="AB26" s="30">
        <v>804.55622058823542</v>
      </c>
      <c r="AC26" s="30">
        <v>781.98229323308249</v>
      </c>
      <c r="AD26" s="30">
        <v>719.96395488721816</v>
      </c>
      <c r="AE26" s="30">
        <v>237</v>
      </c>
      <c r="AF26" s="52">
        <v>29650.868274509809</v>
      </c>
      <c r="AG26" s="52">
        <v>12749.77862745098</v>
      </c>
      <c r="AH26" s="52">
        <v>862.93627450980387</v>
      </c>
      <c r="AI26" s="52">
        <v>7425.4247843137255</v>
      </c>
      <c r="AJ26" s="54">
        <v>8612.728588235299</v>
      </c>
    </row>
    <row r="27" spans="1:38">
      <c r="A27" s="2" t="s">
        <v>12</v>
      </c>
      <c r="B27" s="3">
        <v>8.67</v>
      </c>
      <c r="C27" s="3">
        <v>4.29</v>
      </c>
      <c r="D27" s="31">
        <v>0</v>
      </c>
      <c r="E27" s="31">
        <v>0</v>
      </c>
      <c r="F27" s="31">
        <v>0</v>
      </c>
      <c r="G27" s="31">
        <v>37.214500000000008</v>
      </c>
      <c r="H27" s="31">
        <v>448.04100000000005</v>
      </c>
      <c r="I27" s="31">
        <v>443.27199999999999</v>
      </c>
      <c r="J27" s="31">
        <v>374.52699999999999</v>
      </c>
      <c r="K27" s="31">
        <v>264.91950000000008</v>
      </c>
      <c r="L27" s="31">
        <v>434.85699999999997</v>
      </c>
      <c r="M27" s="31">
        <v>672.98749999999984</v>
      </c>
      <c r="N27" s="31">
        <v>717.77600000000018</v>
      </c>
      <c r="O27" s="31">
        <v>2</v>
      </c>
      <c r="P27" s="31">
        <v>738.87849999999992</v>
      </c>
      <c r="Q27" s="31">
        <v>840.38650000000007</v>
      </c>
      <c r="R27" s="31">
        <v>707.01800000000003</v>
      </c>
      <c r="S27" s="31">
        <v>531.81350000000009</v>
      </c>
      <c r="T27" s="31">
        <v>434.8300000000001</v>
      </c>
      <c r="U27" s="31">
        <v>319.15299999999996</v>
      </c>
      <c r="V27" s="31">
        <v>197.17300000000003</v>
      </c>
      <c r="W27" s="31">
        <v>158.774</v>
      </c>
      <c r="X27" s="31">
        <v>341.53199999999993</v>
      </c>
      <c r="Y27" s="31">
        <v>823.00300000000004</v>
      </c>
      <c r="Z27" s="31">
        <v>846.83900000000017</v>
      </c>
      <c r="AA27" s="31">
        <v>1032.8675000000003</v>
      </c>
      <c r="AB27" s="31">
        <v>1230.0795000000003</v>
      </c>
      <c r="AC27" s="31">
        <v>1294.9610000000002</v>
      </c>
      <c r="AD27" s="31">
        <v>1192.2055</v>
      </c>
      <c r="AE27" s="31">
        <v>2</v>
      </c>
      <c r="AF27" s="29">
        <v>18387.404999999999</v>
      </c>
      <c r="AG27" s="29">
        <v>8738.8225000000002</v>
      </c>
      <c r="AH27" s="29">
        <v>0</v>
      </c>
      <c r="AI27" s="29">
        <v>4751.68</v>
      </c>
      <c r="AJ27" s="21">
        <v>4896.9025000000001</v>
      </c>
    </row>
    <row r="28" spans="1:38">
      <c r="A28" s="2" t="s">
        <v>13</v>
      </c>
      <c r="B28" s="3">
        <v>6.2959164149043501</v>
      </c>
      <c r="C28" s="3">
        <v>5.3193554884189451</v>
      </c>
      <c r="D28" s="31">
        <v>0.88759090909090899</v>
      </c>
      <c r="E28" s="31">
        <v>10.445867965367965</v>
      </c>
      <c r="F28" s="31">
        <v>24.155651515151515</v>
      </c>
      <c r="G28" s="31">
        <v>31.411272727272728</v>
      </c>
      <c r="H28" s="31">
        <v>30.848556277056275</v>
      </c>
      <c r="I28" s="31">
        <v>36.253225108225109</v>
      </c>
      <c r="J28" s="31">
        <v>34.923067099567106</v>
      </c>
      <c r="K28" s="31">
        <v>33.116058441558444</v>
      </c>
      <c r="L28" s="31">
        <v>61.872426406926394</v>
      </c>
      <c r="M28" s="31">
        <v>172.39337229437228</v>
      </c>
      <c r="N28" s="31">
        <v>123.90100432900435</v>
      </c>
      <c r="O28" s="31">
        <v>993</v>
      </c>
      <c r="P28" s="31">
        <v>199.37646753246761</v>
      </c>
      <c r="Q28" s="31">
        <v>241.66700865800863</v>
      </c>
      <c r="R28" s="31">
        <v>218.53551515151511</v>
      </c>
      <c r="S28" s="31">
        <v>192.90864502164504</v>
      </c>
      <c r="T28" s="31">
        <v>189.89398917748923</v>
      </c>
      <c r="U28" s="31">
        <v>165.21895454545452</v>
      </c>
      <c r="V28" s="31">
        <v>112.62305411255406</v>
      </c>
      <c r="W28" s="31">
        <v>107.48135064935074</v>
      </c>
      <c r="X28" s="31">
        <v>233.05152164502169</v>
      </c>
      <c r="Y28" s="31">
        <v>376.21559523809537</v>
      </c>
      <c r="Z28" s="31">
        <v>434.48399783549786</v>
      </c>
      <c r="AA28" s="31">
        <v>555.68440909090896</v>
      </c>
      <c r="AB28" s="31">
        <v>682.05112987012888</v>
      </c>
      <c r="AC28" s="31">
        <v>685.41815904139412</v>
      </c>
      <c r="AD28" s="31">
        <v>648.12737472766844</v>
      </c>
      <c r="AE28" s="31">
        <v>990</v>
      </c>
      <c r="AF28" s="29">
        <v>27214.332891283946</v>
      </c>
      <c r="AG28" s="29">
        <v>9356.4140018744092</v>
      </c>
      <c r="AH28" s="29">
        <v>1044.8449906191372</v>
      </c>
      <c r="AI28" s="29">
        <v>6400.7478912839752</v>
      </c>
      <c r="AJ28" s="21">
        <v>10263.352104029982</v>
      </c>
    </row>
    <row r="29" spans="1:38">
      <c r="A29" s="2" t="s">
        <v>14</v>
      </c>
      <c r="B29" s="3">
        <v>7.4470855263157913</v>
      </c>
      <c r="C29" s="3">
        <v>6.3564802631578932</v>
      </c>
      <c r="D29" s="31">
        <v>0</v>
      </c>
      <c r="E29" s="31">
        <v>5.2673118279569904</v>
      </c>
      <c r="F29" s="31">
        <v>36.655118279569905</v>
      </c>
      <c r="G29" s="31">
        <v>57.730354838709673</v>
      </c>
      <c r="H29" s="31">
        <v>58.138236559139791</v>
      </c>
      <c r="I29" s="31">
        <v>61.854741935483879</v>
      </c>
      <c r="J29" s="31">
        <v>59.715387096774194</v>
      </c>
      <c r="K29" s="31">
        <v>50.336139784946234</v>
      </c>
      <c r="L29" s="31">
        <v>78.410763440860222</v>
      </c>
      <c r="M29" s="31">
        <v>120.81897849462366</v>
      </c>
      <c r="N29" s="31">
        <v>147.59645161290325</v>
      </c>
      <c r="O29" s="31">
        <v>152</v>
      </c>
      <c r="P29" s="31">
        <v>290.98717204301079</v>
      </c>
      <c r="Q29" s="31">
        <v>342.77880645161287</v>
      </c>
      <c r="R29" s="31">
        <v>308.93544086021507</v>
      </c>
      <c r="S29" s="31">
        <v>278.24266666666671</v>
      </c>
      <c r="T29" s="31">
        <v>269.34245161290329</v>
      </c>
      <c r="U29" s="31">
        <v>252.01779569892477</v>
      </c>
      <c r="V29" s="31">
        <v>170.21681720430112</v>
      </c>
      <c r="W29" s="31">
        <v>167.37927956989242</v>
      </c>
      <c r="X29" s="31">
        <v>343.72204301075277</v>
      </c>
      <c r="Y29" s="31">
        <v>523.88103225806435</v>
      </c>
      <c r="Z29" s="31">
        <v>610.83169892473109</v>
      </c>
      <c r="AA29" s="31">
        <v>734.25848387096767</v>
      </c>
      <c r="AB29" s="31">
        <v>840.78789247311806</v>
      </c>
      <c r="AC29" s="31">
        <v>798.25187096774209</v>
      </c>
      <c r="AD29" s="31">
        <v>792.10717204301045</v>
      </c>
      <c r="AE29" s="31">
        <v>152</v>
      </c>
      <c r="AF29" s="29">
        <v>31050.021146496805</v>
      </c>
      <c r="AG29" s="29">
        <v>13733.506050955419</v>
      </c>
      <c r="AH29" s="29">
        <v>316.2497452229299</v>
      </c>
      <c r="AI29" s="29">
        <v>7422.490700636944</v>
      </c>
      <c r="AJ29" s="21">
        <v>9577.7746496815289</v>
      </c>
    </row>
    <row r="30" spans="1:38">
      <c r="A30" s="2" t="s">
        <v>15</v>
      </c>
      <c r="B30" s="3">
        <v>6.8185508474576269</v>
      </c>
      <c r="C30" s="3">
        <v>6.38225847457627</v>
      </c>
      <c r="D30" s="31">
        <v>23.354141509433965</v>
      </c>
      <c r="E30" s="31">
        <v>41.598122641509441</v>
      </c>
      <c r="F30" s="31">
        <v>46.382429245283014</v>
      </c>
      <c r="G30" s="31">
        <v>44.943363207547172</v>
      </c>
      <c r="H30" s="31">
        <v>40.124438679245287</v>
      </c>
      <c r="I30" s="31">
        <v>44.999665094339626</v>
      </c>
      <c r="J30" s="31">
        <v>45.214363207547166</v>
      </c>
      <c r="K30" s="31">
        <v>43.958150943396241</v>
      </c>
      <c r="L30" s="31">
        <v>79.311056603773622</v>
      </c>
      <c r="M30" s="31">
        <v>134.02550471698115</v>
      </c>
      <c r="N30" s="31">
        <v>154.04375000000002</v>
      </c>
      <c r="O30" s="31">
        <v>354</v>
      </c>
      <c r="P30" s="31">
        <v>254.78826886792453</v>
      </c>
      <c r="Q30" s="31">
        <v>323.00769339622644</v>
      </c>
      <c r="R30" s="31">
        <v>291.88842452830198</v>
      </c>
      <c r="S30" s="31">
        <v>267.74778301886784</v>
      </c>
      <c r="T30" s="31">
        <v>244.25947641509441</v>
      </c>
      <c r="U30" s="31">
        <v>213.66266037735841</v>
      </c>
      <c r="V30" s="31">
        <v>144.36934433962264</v>
      </c>
      <c r="W30" s="31">
        <v>133.97556132075474</v>
      </c>
      <c r="X30" s="31">
        <v>311.26858018867915</v>
      </c>
      <c r="Y30" s="31">
        <v>538.94900943396237</v>
      </c>
      <c r="Z30" s="31">
        <v>614.35500943396244</v>
      </c>
      <c r="AA30" s="31">
        <v>798.22801886792456</v>
      </c>
      <c r="AB30" s="31">
        <v>959.527471698113</v>
      </c>
      <c r="AC30" s="31">
        <v>895.47450471698119</v>
      </c>
      <c r="AD30" s="31">
        <v>827.24687735849125</v>
      </c>
      <c r="AE30" s="31">
        <v>354</v>
      </c>
      <c r="AF30" s="29">
        <v>28738.734425000002</v>
      </c>
      <c r="AG30" s="29">
        <v>10713.059273182958</v>
      </c>
      <c r="AH30" s="29">
        <v>340.0849</v>
      </c>
      <c r="AI30" s="29">
        <v>7052.386375000001</v>
      </c>
      <c r="AJ30" s="21">
        <v>10390.986525</v>
      </c>
    </row>
    <row r="31" spans="1:38">
      <c r="A31" s="2" t="s">
        <v>16</v>
      </c>
      <c r="B31" s="3">
        <v>12.104200000000001</v>
      </c>
      <c r="C31" s="3">
        <v>10.255214285714283</v>
      </c>
      <c r="D31" s="31">
        <v>19.513895833333333</v>
      </c>
      <c r="E31" s="31">
        <v>27.76189583333333</v>
      </c>
      <c r="F31" s="31">
        <v>24.422166666666666</v>
      </c>
      <c r="G31" s="31">
        <v>55.826666666666661</v>
      </c>
      <c r="H31" s="31">
        <v>82.700625000000016</v>
      </c>
      <c r="I31" s="31">
        <v>69.339541666666676</v>
      </c>
      <c r="J31" s="31">
        <v>47.747500000000002</v>
      </c>
      <c r="K31" s="31">
        <v>45.060354166666663</v>
      </c>
      <c r="L31" s="31">
        <v>86.962770833333323</v>
      </c>
      <c r="M31" s="31">
        <v>148.35329166666665</v>
      </c>
      <c r="N31" s="31">
        <v>201.90960416666667</v>
      </c>
      <c r="O31" s="31">
        <v>70</v>
      </c>
      <c r="P31" s="31">
        <v>378.34310416666671</v>
      </c>
      <c r="Q31" s="31">
        <v>437.96520833333329</v>
      </c>
      <c r="R31" s="31">
        <v>405.15170833333332</v>
      </c>
      <c r="S31" s="31">
        <v>367.84527083333336</v>
      </c>
      <c r="T31" s="31">
        <v>327.1941875</v>
      </c>
      <c r="U31" s="31">
        <v>299.64039583333334</v>
      </c>
      <c r="V31" s="31">
        <v>195.82906249999999</v>
      </c>
      <c r="W31" s="31">
        <v>177.95695833333332</v>
      </c>
      <c r="X31" s="31">
        <v>399.34868750000004</v>
      </c>
      <c r="Y31" s="31">
        <v>683.73783333333324</v>
      </c>
      <c r="Z31" s="31">
        <v>902.11585416666685</v>
      </c>
      <c r="AA31" s="31">
        <v>1155.3421041666668</v>
      </c>
      <c r="AB31" s="31">
        <v>1394.1594999999998</v>
      </c>
      <c r="AC31" s="31">
        <v>1264.0081874999998</v>
      </c>
      <c r="AD31" s="31">
        <v>1165.3455208333335</v>
      </c>
      <c r="AE31" s="31">
        <v>70</v>
      </c>
      <c r="AF31" s="29">
        <v>50390.345802469135</v>
      </c>
      <c r="AG31" s="29">
        <v>19847.641249999997</v>
      </c>
      <c r="AH31" s="29">
        <v>2099.3235802469139</v>
      </c>
      <c r="AI31" s="29">
        <v>14045.204320987652</v>
      </c>
      <c r="AJ31" s="21">
        <v>13139.137037037039</v>
      </c>
      <c r="AK31" s="16"/>
      <c r="AL31" s="16"/>
    </row>
    <row r="32" spans="1:38">
      <c r="A32" s="2" t="s">
        <v>17</v>
      </c>
      <c r="B32" s="3">
        <v>8.3663690140845119</v>
      </c>
      <c r="C32" s="3">
        <v>7.7509577464788721</v>
      </c>
      <c r="D32" s="31">
        <v>5.7061229508196716</v>
      </c>
      <c r="E32" s="31">
        <v>27.410655737704918</v>
      </c>
      <c r="F32" s="31">
        <v>46.392872950819672</v>
      </c>
      <c r="G32" s="31">
        <v>42.076409836065565</v>
      </c>
      <c r="H32" s="31">
        <v>36.58329918032787</v>
      </c>
      <c r="I32" s="31">
        <v>39.092184426229515</v>
      </c>
      <c r="J32" s="31">
        <v>35.712413934426237</v>
      </c>
      <c r="K32" s="31">
        <v>32.937610655737707</v>
      </c>
      <c r="L32" s="31">
        <v>60.980106557377049</v>
      </c>
      <c r="M32" s="31">
        <v>108.43220901639343</v>
      </c>
      <c r="N32" s="31">
        <v>128.98206557377054</v>
      </c>
      <c r="O32" s="31">
        <v>355</v>
      </c>
      <c r="P32" s="31">
        <v>245.81432377049177</v>
      </c>
      <c r="Q32" s="31">
        <v>340.70858196721304</v>
      </c>
      <c r="R32" s="31">
        <v>334.02937295081949</v>
      </c>
      <c r="S32" s="31">
        <v>336.35210245901635</v>
      </c>
      <c r="T32" s="31">
        <v>345.25810245901641</v>
      </c>
      <c r="U32" s="31">
        <v>303.99818852459026</v>
      </c>
      <c r="V32" s="31">
        <v>206.11741803278687</v>
      </c>
      <c r="W32" s="31">
        <v>192.15122131147538</v>
      </c>
      <c r="X32" s="31">
        <v>425.99086475409825</v>
      </c>
      <c r="Y32" s="31">
        <v>644.00606147540975</v>
      </c>
      <c r="Z32" s="31">
        <v>747.57260655737662</v>
      </c>
      <c r="AA32" s="31">
        <v>949.30154918032792</v>
      </c>
      <c r="AB32" s="31">
        <v>1106.7792663934431</v>
      </c>
      <c r="AC32" s="31">
        <v>1082.3573975409831</v>
      </c>
      <c r="AD32" s="31">
        <v>979.26756147540993</v>
      </c>
      <c r="AE32" s="31">
        <v>355</v>
      </c>
      <c r="AF32" s="29">
        <v>40037.174485488104</v>
      </c>
      <c r="AG32" s="29">
        <v>14743.92411609498</v>
      </c>
      <c r="AH32" s="29">
        <v>1158.6446276595746</v>
      </c>
      <c r="AI32" s="29">
        <v>9733.9588063660503</v>
      </c>
      <c r="AJ32" s="21">
        <v>10099.439496021219</v>
      </c>
      <c r="AK32" s="16"/>
      <c r="AL32" s="16"/>
    </row>
    <row r="33" spans="1:38">
      <c r="A33" s="2" t="s">
        <v>18</v>
      </c>
      <c r="B33" s="3">
        <v>6.856610866372991</v>
      </c>
      <c r="C33" s="3">
        <v>6.1603127753303966</v>
      </c>
      <c r="D33" s="31">
        <v>5.4846730769230767</v>
      </c>
      <c r="E33" s="31">
        <v>12.56768028846154</v>
      </c>
      <c r="F33" s="31">
        <v>16.009562500000001</v>
      </c>
      <c r="G33" s="31">
        <v>24.806093750000002</v>
      </c>
      <c r="H33" s="31">
        <v>25.531182692307691</v>
      </c>
      <c r="I33" s="31">
        <v>30.402305288461541</v>
      </c>
      <c r="J33" s="31">
        <v>32.499401442307693</v>
      </c>
      <c r="K33" s="31">
        <v>33.401798076923079</v>
      </c>
      <c r="L33" s="31">
        <v>59.214004807692341</v>
      </c>
      <c r="M33" s="31">
        <v>105.72218749999999</v>
      </c>
      <c r="N33" s="31">
        <v>127.53977884615384</v>
      </c>
      <c r="O33" s="31">
        <v>681</v>
      </c>
      <c r="P33" s="31">
        <v>209.42832211538456</v>
      </c>
      <c r="Q33" s="31">
        <v>281.83461057692296</v>
      </c>
      <c r="R33" s="31">
        <v>266.60225480769242</v>
      </c>
      <c r="S33" s="31">
        <v>253.66146634615382</v>
      </c>
      <c r="T33" s="31">
        <v>232.06077644230766</v>
      </c>
      <c r="U33" s="31">
        <v>207.89690625000003</v>
      </c>
      <c r="V33" s="31">
        <v>140.84071874999998</v>
      </c>
      <c r="W33" s="31">
        <v>129.79793028846163</v>
      </c>
      <c r="X33" s="31">
        <v>284.90184374999995</v>
      </c>
      <c r="Y33" s="31">
        <v>487.96918028846153</v>
      </c>
      <c r="Z33" s="31">
        <v>560.89479326923038</v>
      </c>
      <c r="AA33" s="31">
        <v>713.39485096153896</v>
      </c>
      <c r="AB33" s="31">
        <v>861.94007451923085</v>
      </c>
      <c r="AC33" s="31">
        <v>813.31680339805848</v>
      </c>
      <c r="AD33" s="31">
        <v>736.56292475728219</v>
      </c>
      <c r="AE33" s="31">
        <v>677</v>
      </c>
      <c r="AF33" s="29">
        <v>0</v>
      </c>
      <c r="AG33" s="29">
        <v>0</v>
      </c>
      <c r="AH33" s="29">
        <v>0</v>
      </c>
      <c r="AI33" s="29">
        <v>0</v>
      </c>
      <c r="AJ33" s="21">
        <v>0</v>
      </c>
      <c r="AK33" s="16"/>
      <c r="AL33" s="16"/>
    </row>
    <row r="34" spans="1:38">
      <c r="A34" s="2" t="s">
        <v>19</v>
      </c>
      <c r="B34" s="3">
        <v>6.9384999999999994</v>
      </c>
      <c r="C34" s="3">
        <v>5.999174267100976</v>
      </c>
      <c r="D34" s="31">
        <v>11.360349333333334</v>
      </c>
      <c r="E34" s="31">
        <v>26.991752000000002</v>
      </c>
      <c r="F34" s="31">
        <v>34.812712000000005</v>
      </c>
      <c r="G34" s="31">
        <v>49.917437333333346</v>
      </c>
      <c r="H34" s="31">
        <v>51.601824000000001</v>
      </c>
      <c r="I34" s="31">
        <v>48.813351999999995</v>
      </c>
      <c r="J34" s="31">
        <v>44.999709333333342</v>
      </c>
      <c r="K34" s="31">
        <v>47.068109333333339</v>
      </c>
      <c r="L34" s="31">
        <v>81.739384000000001</v>
      </c>
      <c r="M34" s="31">
        <v>145.58350933333335</v>
      </c>
      <c r="N34" s="31">
        <v>179.713424</v>
      </c>
      <c r="O34" s="31">
        <v>614</v>
      </c>
      <c r="P34" s="31">
        <v>283.18866400000002</v>
      </c>
      <c r="Q34" s="31">
        <v>372.98902399999997</v>
      </c>
      <c r="R34" s="31">
        <v>361.45806933333358</v>
      </c>
      <c r="S34" s="31">
        <v>330.7372719999999</v>
      </c>
      <c r="T34" s="31">
        <v>516.18082933333358</v>
      </c>
      <c r="U34" s="31">
        <v>286.28979733333335</v>
      </c>
      <c r="V34" s="31">
        <v>195.07436000000007</v>
      </c>
      <c r="W34" s="31">
        <v>181.22886933333342</v>
      </c>
      <c r="X34" s="31">
        <v>386.84386133333334</v>
      </c>
      <c r="Y34" s="31">
        <v>609.48839466666686</v>
      </c>
      <c r="Z34" s="31">
        <v>679.48271466666665</v>
      </c>
      <c r="AA34" s="31">
        <v>837.55689600000017</v>
      </c>
      <c r="AB34" s="31">
        <v>1022.6141386666671</v>
      </c>
      <c r="AC34" s="31">
        <v>976.89109625668516</v>
      </c>
      <c r="AD34" s="31">
        <v>883.48581550802191</v>
      </c>
      <c r="AE34" s="31">
        <v>613</v>
      </c>
      <c r="AF34" s="29">
        <v>30681.3736462585</v>
      </c>
      <c r="AG34" s="29">
        <v>10774.084918256129</v>
      </c>
      <c r="AH34" s="29">
        <v>941.50979564032673</v>
      </c>
      <c r="AI34" s="29">
        <v>7696.3246111869048</v>
      </c>
      <c r="AJ34" s="21">
        <v>9961.6460544217789</v>
      </c>
      <c r="AK34" s="16"/>
      <c r="AL34" s="16"/>
    </row>
    <row r="35" spans="1:38">
      <c r="A35" s="2" t="s">
        <v>20</v>
      </c>
      <c r="B35" s="3">
        <v>5.8401811320754842</v>
      </c>
      <c r="C35" s="3">
        <v>5.0027735849056638</v>
      </c>
      <c r="D35" s="31">
        <v>4.2654900662251656</v>
      </c>
      <c r="E35" s="31">
        <v>16.834877483443712</v>
      </c>
      <c r="F35" s="31">
        <v>23.698725165562916</v>
      </c>
      <c r="G35" s="31">
        <v>32.256655629139082</v>
      </c>
      <c r="H35" s="31">
        <v>34.885350993377486</v>
      </c>
      <c r="I35" s="31">
        <v>37.306228476821204</v>
      </c>
      <c r="J35" s="31">
        <v>30.787221854304629</v>
      </c>
      <c r="K35" s="31">
        <v>26.102599337748352</v>
      </c>
      <c r="L35" s="31">
        <v>47.227009933774845</v>
      </c>
      <c r="M35" s="31">
        <v>82.349129139072858</v>
      </c>
      <c r="N35" s="31">
        <v>102.28244701986759</v>
      </c>
      <c r="O35" s="31">
        <v>530</v>
      </c>
      <c r="P35" s="31">
        <v>168.64928145695367</v>
      </c>
      <c r="Q35" s="31">
        <v>220.54022185430472</v>
      </c>
      <c r="R35" s="31">
        <v>216.91811589403969</v>
      </c>
      <c r="S35" s="31">
        <v>202.87925827814564</v>
      </c>
      <c r="T35" s="31">
        <v>195.09659271523188</v>
      </c>
      <c r="U35" s="31">
        <v>182.89878476821193</v>
      </c>
      <c r="V35" s="31">
        <v>120.19331788079465</v>
      </c>
      <c r="W35" s="31">
        <v>116.2631357615895</v>
      </c>
      <c r="X35" s="31">
        <v>256.80858278145706</v>
      </c>
      <c r="Y35" s="31">
        <v>400.05989403973501</v>
      </c>
      <c r="Z35" s="31">
        <v>458.30484768211915</v>
      </c>
      <c r="AA35" s="31">
        <v>589.26449668874159</v>
      </c>
      <c r="AB35" s="31">
        <v>720.52175827814563</v>
      </c>
      <c r="AC35" s="31">
        <v>689.4392550335574</v>
      </c>
      <c r="AD35" s="31">
        <v>653.30997651006771</v>
      </c>
      <c r="AE35" s="31">
        <v>526</v>
      </c>
      <c r="AF35" s="29">
        <v>35281.547045101091</v>
      </c>
      <c r="AG35" s="29">
        <v>12367.471508553654</v>
      </c>
      <c r="AH35" s="29">
        <v>1274.777472698908</v>
      </c>
      <c r="AI35" s="29">
        <v>8190.8920748829987</v>
      </c>
      <c r="AJ35" s="21">
        <v>10036.689671874996</v>
      </c>
      <c r="AK35" s="16"/>
      <c r="AL35" s="16"/>
    </row>
    <row r="36" spans="1:38">
      <c r="A36" s="2" t="s">
        <v>21</v>
      </c>
      <c r="B36" s="3">
        <v>8.4696565656565692</v>
      </c>
      <c r="C36" s="3">
        <v>8.2716161616161639</v>
      </c>
      <c r="D36" s="31">
        <v>13.065230769230771</v>
      </c>
      <c r="E36" s="31">
        <v>23.544584615384615</v>
      </c>
      <c r="F36" s="31">
        <v>39.574446153846147</v>
      </c>
      <c r="G36" s="31">
        <v>37.249107692307689</v>
      </c>
      <c r="H36" s="31">
        <v>28.09615384615385</v>
      </c>
      <c r="I36" s="31">
        <v>30.842353846153848</v>
      </c>
      <c r="J36" s="31">
        <v>47.140246153846157</v>
      </c>
      <c r="K36" s="31">
        <v>40.926353846153852</v>
      </c>
      <c r="L36" s="31">
        <v>81.91124615384615</v>
      </c>
      <c r="M36" s="31">
        <v>186.5462</v>
      </c>
      <c r="N36" s="31">
        <v>207.73318461538463</v>
      </c>
      <c r="O36" s="31">
        <v>99</v>
      </c>
      <c r="P36" s="31">
        <v>263.8361692307692</v>
      </c>
      <c r="Q36" s="31">
        <v>387.20170769230776</v>
      </c>
      <c r="R36" s="31">
        <v>392.51338461538461</v>
      </c>
      <c r="S36" s="31">
        <v>368.16178461538453</v>
      </c>
      <c r="T36" s="31">
        <v>332.07881538461538</v>
      </c>
      <c r="U36" s="31">
        <v>281.10876923076927</v>
      </c>
      <c r="V36" s="31">
        <v>171.49579999999995</v>
      </c>
      <c r="W36" s="31">
        <v>165.85023076923079</v>
      </c>
      <c r="X36" s="31">
        <v>383.80393846153856</v>
      </c>
      <c r="Y36" s="31">
        <v>641.86318461538463</v>
      </c>
      <c r="Z36" s="31">
        <v>752.28827692307709</v>
      </c>
      <c r="AA36" s="31">
        <v>987.39364615384613</v>
      </c>
      <c r="AB36" s="31">
        <v>1154.1188461538463</v>
      </c>
      <c r="AC36" s="31">
        <v>1095.4935161290323</v>
      </c>
      <c r="AD36" s="31">
        <v>1037.4327419354836</v>
      </c>
      <c r="AE36" s="31">
        <v>96</v>
      </c>
      <c r="AF36" s="29">
        <v>25220.971594454062</v>
      </c>
      <c r="AG36" s="29">
        <v>9187.8080242634387</v>
      </c>
      <c r="AH36" s="29">
        <v>766.95682842287692</v>
      </c>
      <c r="AI36" s="29">
        <v>6204.4091854419403</v>
      </c>
      <c r="AJ36" s="21">
        <v>9061.7975563258242</v>
      </c>
      <c r="AK36" s="16"/>
      <c r="AL36" s="16"/>
    </row>
    <row r="37" spans="1:38">
      <c r="A37" s="2" t="s">
        <v>22</v>
      </c>
      <c r="B37" s="3">
        <v>8.0639333333333347</v>
      </c>
      <c r="C37" s="3">
        <v>7.8528719999999979</v>
      </c>
      <c r="D37" s="31">
        <v>0</v>
      </c>
      <c r="E37" s="31">
        <v>3.1486163265306124</v>
      </c>
      <c r="F37" s="31">
        <v>18.822048979591838</v>
      </c>
      <c r="G37" s="31">
        <v>64.852624489795929</v>
      </c>
      <c r="H37" s="31">
        <v>56.801648979591839</v>
      </c>
      <c r="I37" s="31">
        <v>55.846522448979606</v>
      </c>
      <c r="J37" s="31">
        <v>46.900853061224495</v>
      </c>
      <c r="K37" s="31">
        <v>45.325551020408156</v>
      </c>
      <c r="L37" s="31">
        <v>80.433575510204079</v>
      </c>
      <c r="M37" s="31">
        <v>152.38975102040814</v>
      </c>
      <c r="N37" s="31">
        <v>195.79819999999995</v>
      </c>
      <c r="O37" s="31">
        <v>375</v>
      </c>
      <c r="P37" s="31">
        <v>300.15699183673479</v>
      </c>
      <c r="Q37" s="31">
        <v>421.65784897959168</v>
      </c>
      <c r="R37" s="31">
        <v>402.07871428571423</v>
      </c>
      <c r="S37" s="31">
        <v>349.96810612244917</v>
      </c>
      <c r="T37" s="31">
        <v>328.70558775510199</v>
      </c>
      <c r="U37" s="31">
        <v>299.27182448979585</v>
      </c>
      <c r="V37" s="31">
        <v>211.34683265306117</v>
      </c>
      <c r="W37" s="31">
        <v>189.94530204081636</v>
      </c>
      <c r="X37" s="31">
        <v>452.99885306122468</v>
      </c>
      <c r="Y37" s="31">
        <v>755.54841632653086</v>
      </c>
      <c r="Z37" s="31">
        <v>823.28052244897981</v>
      </c>
      <c r="AA37" s="31">
        <v>1041.9183020408166</v>
      </c>
      <c r="AB37" s="31">
        <v>1230.9155346938771</v>
      </c>
      <c r="AC37" s="31">
        <v>1145.8866598360664</v>
      </c>
      <c r="AD37" s="31">
        <v>1041.6223934426237</v>
      </c>
      <c r="AE37" s="31">
        <v>374</v>
      </c>
      <c r="AF37" s="29">
        <v>37166.209339622648</v>
      </c>
      <c r="AG37" s="29">
        <v>15939.716226415092</v>
      </c>
      <c r="AH37" s="29">
        <v>632.66103773584916</v>
      </c>
      <c r="AI37" s="29">
        <v>10135.272169811322</v>
      </c>
      <c r="AJ37" s="21">
        <v>10458.559905660373</v>
      </c>
      <c r="AK37" s="16"/>
      <c r="AL37" s="16"/>
    </row>
    <row r="38" spans="1:38">
      <c r="A38" s="2" t="s">
        <v>23</v>
      </c>
      <c r="B38" s="3">
        <v>9.1325689655172422</v>
      </c>
      <c r="C38" s="3">
        <v>8.2247931034482757</v>
      </c>
      <c r="D38" s="31">
        <v>4.0960093457943918</v>
      </c>
      <c r="E38" s="31">
        <v>29.497691588785049</v>
      </c>
      <c r="F38" s="31">
        <v>61.9421214953271</v>
      </c>
      <c r="G38" s="31">
        <v>61.457028037383175</v>
      </c>
      <c r="H38" s="31">
        <v>45.079560747663557</v>
      </c>
      <c r="I38" s="31">
        <v>47.772373831775703</v>
      </c>
      <c r="J38" s="31">
        <v>45.529738317757015</v>
      </c>
      <c r="K38" s="31">
        <v>43.21280373831776</v>
      </c>
      <c r="L38" s="31">
        <v>77.576691588785053</v>
      </c>
      <c r="M38" s="31">
        <v>171.35287850467287</v>
      </c>
      <c r="N38" s="31">
        <v>253.61756074766353</v>
      </c>
      <c r="O38" s="31">
        <v>174</v>
      </c>
      <c r="P38" s="31">
        <v>359.98764485981314</v>
      </c>
      <c r="Q38" s="31">
        <v>441.56217757009347</v>
      </c>
      <c r="R38" s="31">
        <v>391.03231775700931</v>
      </c>
      <c r="S38" s="31">
        <v>355.04663551401882</v>
      </c>
      <c r="T38" s="31">
        <v>346.09758878504675</v>
      </c>
      <c r="U38" s="31">
        <v>302.2432990654205</v>
      </c>
      <c r="V38" s="31">
        <v>211.9068971962617</v>
      </c>
      <c r="W38" s="31">
        <v>203.30747663551404</v>
      </c>
      <c r="X38" s="31">
        <v>458.42628971962591</v>
      </c>
      <c r="Y38" s="31">
        <v>799.89916822429916</v>
      </c>
      <c r="Z38" s="31">
        <v>926.57757009345812</v>
      </c>
      <c r="AA38" s="31">
        <v>1111.4091495327102</v>
      </c>
      <c r="AB38" s="31">
        <v>1323.342476635514</v>
      </c>
      <c r="AC38" s="31">
        <v>1278.1818301886792</v>
      </c>
      <c r="AD38" s="31">
        <v>1130.4263207547162</v>
      </c>
      <c r="AE38" s="31">
        <v>173</v>
      </c>
      <c r="AF38" s="29">
        <v>37095.931730769218</v>
      </c>
      <c r="AG38" s="29">
        <v>15270.300985576925</v>
      </c>
      <c r="AH38" s="29">
        <v>336.7738072289157</v>
      </c>
      <c r="AI38" s="29">
        <v>9352.1705797101495</v>
      </c>
      <c r="AJ38" s="21">
        <v>10353.250240963855</v>
      </c>
      <c r="AK38" s="16"/>
      <c r="AL38" s="16"/>
    </row>
    <row r="39" spans="1:38">
      <c r="A39" s="2" t="s">
        <v>24</v>
      </c>
      <c r="B39" s="3">
        <v>13.8</v>
      </c>
      <c r="C39" s="3">
        <v>0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>
        <v>1</v>
      </c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>
        <v>1</v>
      </c>
      <c r="AF39" s="29">
        <v>38625.280876288663</v>
      </c>
      <c r="AG39" s="29">
        <v>14893.611804123715</v>
      </c>
      <c r="AH39" s="29">
        <v>244.04145077720207</v>
      </c>
      <c r="AI39" s="29">
        <v>9712.7646632124361</v>
      </c>
      <c r="AJ39" s="21">
        <v>11027.43844559585</v>
      </c>
      <c r="AK39" s="16"/>
      <c r="AL39" s="16"/>
    </row>
    <row r="40" spans="1:38">
      <c r="A40" s="2" t="s">
        <v>26</v>
      </c>
      <c r="B40" s="3">
        <v>8.1767795454545382</v>
      </c>
      <c r="C40" s="3">
        <v>7.5778909090909101</v>
      </c>
      <c r="D40" s="31">
        <v>12.765889285714287</v>
      </c>
      <c r="E40" s="31">
        <v>38.92557142857143</v>
      </c>
      <c r="F40" s="31">
        <v>68.392339285714286</v>
      </c>
      <c r="G40" s="31">
        <v>75.059614285714289</v>
      </c>
      <c r="H40" s="31">
        <v>72.075096428571442</v>
      </c>
      <c r="I40" s="31">
        <v>65.169217857142868</v>
      </c>
      <c r="J40" s="31">
        <v>53.645950000000006</v>
      </c>
      <c r="K40" s="31">
        <v>50.904325000000007</v>
      </c>
      <c r="L40" s="31">
        <v>88.258632142857167</v>
      </c>
      <c r="M40" s="31">
        <v>154.47674999999998</v>
      </c>
      <c r="N40" s="31">
        <v>192.11522499999998</v>
      </c>
      <c r="O40" s="31">
        <v>440</v>
      </c>
      <c r="P40" s="31">
        <v>291.13076071428583</v>
      </c>
      <c r="Q40" s="31">
        <v>382.85766071428566</v>
      </c>
      <c r="R40" s="31">
        <v>375.50566071428585</v>
      </c>
      <c r="S40" s="31">
        <v>339.45717499999995</v>
      </c>
      <c r="T40" s="31">
        <v>319.45222499999994</v>
      </c>
      <c r="U40" s="31">
        <v>277.01383571428585</v>
      </c>
      <c r="V40" s="31">
        <v>176.90139642857145</v>
      </c>
      <c r="W40" s="31">
        <v>153.93193214285722</v>
      </c>
      <c r="X40" s="31">
        <v>330.50494642857154</v>
      </c>
      <c r="Y40" s="31">
        <v>555.97150357142834</v>
      </c>
      <c r="Z40" s="31">
        <v>636.95315000000005</v>
      </c>
      <c r="AA40" s="31">
        <v>800.10194642857118</v>
      </c>
      <c r="AB40" s="31">
        <v>1012.6572428571435</v>
      </c>
      <c r="AC40" s="31">
        <v>969.88804316546737</v>
      </c>
      <c r="AD40" s="31">
        <v>881.18925539568397</v>
      </c>
      <c r="AE40" s="31">
        <v>438</v>
      </c>
      <c r="AF40" s="29">
        <v>78369.81</v>
      </c>
      <c r="AG40" s="29">
        <v>0</v>
      </c>
      <c r="AH40" s="29">
        <v>43169.81</v>
      </c>
      <c r="AI40" s="29">
        <v>19924.53</v>
      </c>
      <c r="AJ40" s="21">
        <v>15275.47</v>
      </c>
      <c r="AK40" s="16"/>
      <c r="AL40" s="16"/>
    </row>
    <row r="41" spans="1:38">
      <c r="A41" s="2" t="s">
        <v>27</v>
      </c>
      <c r="B41" s="3">
        <v>11.843999999999999</v>
      </c>
      <c r="C41" s="3">
        <v>13.434944444444447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18</v>
      </c>
      <c r="P41" s="31">
        <v>89.475363636363639</v>
      </c>
      <c r="Q41" s="31">
        <v>191.74381818181817</v>
      </c>
      <c r="R41" s="31">
        <v>251.32972727272727</v>
      </c>
      <c r="S41" s="31">
        <v>286.51218181818177</v>
      </c>
      <c r="T41" s="31">
        <v>367.48172727272731</v>
      </c>
      <c r="U41" s="31">
        <v>278.40999999999997</v>
      </c>
      <c r="V41" s="31">
        <v>193.61709090909096</v>
      </c>
      <c r="W41" s="31">
        <v>189.60209090909092</v>
      </c>
      <c r="X41" s="31">
        <v>386.39781818181814</v>
      </c>
      <c r="Y41" s="31">
        <v>783.63981818181821</v>
      </c>
      <c r="Z41" s="31">
        <v>900.69427272727273</v>
      </c>
      <c r="AA41" s="31">
        <v>1158.1949999999999</v>
      </c>
      <c r="AB41" s="31">
        <v>1538.5972727272726</v>
      </c>
      <c r="AC41" s="31">
        <v>1549.7664545454545</v>
      </c>
      <c r="AD41" s="31">
        <v>1347.9722727272729</v>
      </c>
      <c r="AE41" s="31">
        <v>18</v>
      </c>
      <c r="AF41" s="29">
        <v>38019.279868708967</v>
      </c>
      <c r="AG41" s="29">
        <v>14093.003216630201</v>
      </c>
      <c r="AH41" s="29">
        <v>1214.1699560439561</v>
      </c>
      <c r="AI41" s="29">
        <v>8835.1830989010978</v>
      </c>
      <c r="AJ41" s="21">
        <v>11183.663274725282</v>
      </c>
      <c r="AK41" s="16"/>
      <c r="AL41" s="16"/>
    </row>
    <row r="42" spans="1:38">
      <c r="A42" s="2" t="s">
        <v>28</v>
      </c>
      <c r="B42" s="3">
        <v>6.5548860946745586</v>
      </c>
      <c r="C42" s="3">
        <v>5.7110576923076888</v>
      </c>
      <c r="D42" s="31">
        <v>14.539190954773868</v>
      </c>
      <c r="E42" s="31">
        <v>28.630650753768847</v>
      </c>
      <c r="F42" s="31">
        <v>47.048979899497482</v>
      </c>
      <c r="G42" s="31">
        <v>58.536454773869345</v>
      </c>
      <c r="H42" s="31">
        <v>50.063846733668335</v>
      </c>
      <c r="I42" s="31">
        <v>50.848537688442207</v>
      </c>
      <c r="J42" s="31">
        <v>51.332766331658298</v>
      </c>
      <c r="K42" s="31">
        <v>48.729736180904524</v>
      </c>
      <c r="L42" s="31">
        <v>85.409389447236208</v>
      </c>
      <c r="M42" s="31">
        <v>144.22955025125626</v>
      </c>
      <c r="N42" s="31">
        <v>167.40721356783922</v>
      </c>
      <c r="O42" s="31">
        <v>676</v>
      </c>
      <c r="P42" s="31">
        <v>253.94435929648236</v>
      </c>
      <c r="Q42" s="31">
        <v>326.1013391959799</v>
      </c>
      <c r="R42" s="31">
        <v>296.18729145728634</v>
      </c>
      <c r="S42" s="31">
        <v>260.98154271356771</v>
      </c>
      <c r="T42" s="31">
        <v>254.50444221105533</v>
      </c>
      <c r="U42" s="31">
        <v>217.66132160804025</v>
      </c>
      <c r="V42" s="31">
        <v>146.57225125628139</v>
      </c>
      <c r="W42" s="31">
        <v>139.65316582914579</v>
      </c>
      <c r="X42" s="31">
        <v>285.6641306532664</v>
      </c>
      <c r="Y42" s="31">
        <v>457.22237688442237</v>
      </c>
      <c r="Z42" s="31">
        <v>532.63621608040205</v>
      </c>
      <c r="AA42" s="31">
        <v>697.91821859296545</v>
      </c>
      <c r="AB42" s="31">
        <v>874.95870854271368</v>
      </c>
      <c r="AC42" s="31">
        <v>853.21907142857026</v>
      </c>
      <c r="AD42" s="31">
        <v>782.56601530612227</v>
      </c>
      <c r="AE42" s="31">
        <v>670</v>
      </c>
      <c r="AF42" s="29">
        <v>53879.786470588238</v>
      </c>
      <c r="AG42" s="29">
        <v>17672.17411764706</v>
      </c>
      <c r="AH42" s="29">
        <v>2830.5882352941176</v>
      </c>
      <c r="AI42" s="29">
        <v>9633.5662499999999</v>
      </c>
      <c r="AJ42" s="21">
        <v>17255.667647058825</v>
      </c>
      <c r="AK42" s="16"/>
      <c r="AL42" s="16"/>
    </row>
    <row r="43" spans="1:38">
      <c r="A43" s="2" t="s">
        <v>29</v>
      </c>
      <c r="B43" s="3">
        <v>8.5831917098445629</v>
      </c>
      <c r="C43" s="3">
        <v>7.5537227979274615</v>
      </c>
      <c r="D43" s="31">
        <v>4.9593760000000007</v>
      </c>
      <c r="E43" s="31">
        <v>21.205339999999996</v>
      </c>
      <c r="F43" s="31">
        <v>51.130499999999998</v>
      </c>
      <c r="G43" s="31">
        <v>75.654063999999977</v>
      </c>
      <c r="H43" s="31">
        <v>66.016908000000001</v>
      </c>
      <c r="I43" s="31">
        <v>61.615376000000012</v>
      </c>
      <c r="J43" s="31">
        <v>52.264627999999988</v>
      </c>
      <c r="K43" s="31">
        <v>54.39175199999999</v>
      </c>
      <c r="L43" s="31">
        <v>98.972259999999991</v>
      </c>
      <c r="M43" s="31">
        <v>186.83320800000004</v>
      </c>
      <c r="N43" s="31">
        <v>222.55673600000006</v>
      </c>
      <c r="O43" s="31">
        <v>386</v>
      </c>
      <c r="P43" s="31">
        <v>342.78353199999981</v>
      </c>
      <c r="Q43" s="31">
        <v>467.066756</v>
      </c>
      <c r="R43" s="31">
        <v>429.14861200000013</v>
      </c>
      <c r="S43" s="31">
        <v>385.43521600000014</v>
      </c>
      <c r="T43" s="31">
        <v>369.10934400000008</v>
      </c>
      <c r="U43" s="31">
        <v>309.24247600000007</v>
      </c>
      <c r="V43" s="31">
        <v>203.36971599999984</v>
      </c>
      <c r="W43" s="31">
        <v>186.09830800000003</v>
      </c>
      <c r="X43" s="31">
        <v>398.67510399999992</v>
      </c>
      <c r="Y43" s="31">
        <v>663.53226000000018</v>
      </c>
      <c r="Z43" s="31">
        <v>782.29741599999988</v>
      </c>
      <c r="AA43" s="31">
        <v>959.78081199999986</v>
      </c>
      <c r="AB43" s="31">
        <v>1132.5202000000002</v>
      </c>
      <c r="AC43" s="31">
        <v>1076.2675020080321</v>
      </c>
      <c r="AD43" s="31">
        <v>995.37910843373538</v>
      </c>
      <c r="AE43" s="31">
        <v>385</v>
      </c>
      <c r="AF43" s="29">
        <v>28645.15215363511</v>
      </c>
      <c r="AG43" s="29">
        <v>10871.480603566528</v>
      </c>
      <c r="AH43" s="29">
        <v>523.09606310013703</v>
      </c>
      <c r="AI43" s="29">
        <v>6777.6762962962985</v>
      </c>
      <c r="AJ43" s="21">
        <v>10472.899190672151</v>
      </c>
      <c r="AK43" s="16"/>
      <c r="AL43" s="16"/>
    </row>
    <row r="44" spans="1:38">
      <c r="A44" s="2" t="s">
        <v>30</v>
      </c>
      <c r="B44" s="3">
        <v>6.6001982456140409</v>
      </c>
      <c r="C44" s="3">
        <v>5.7703087719298258</v>
      </c>
      <c r="D44" s="31">
        <v>22.081383435582822</v>
      </c>
      <c r="E44" s="31">
        <v>34.684668711656442</v>
      </c>
      <c r="F44" s="31">
        <v>44.974911042944797</v>
      </c>
      <c r="G44" s="31">
        <v>54.078515337423305</v>
      </c>
      <c r="H44" s="31">
        <v>53.70093558282209</v>
      </c>
      <c r="I44" s="31">
        <v>57.281825153374221</v>
      </c>
      <c r="J44" s="31">
        <v>51.515935582822095</v>
      </c>
      <c r="K44" s="31">
        <v>45.575871165644187</v>
      </c>
      <c r="L44" s="31">
        <v>80.602506134969346</v>
      </c>
      <c r="M44" s="31">
        <v>140.20704601226996</v>
      </c>
      <c r="N44" s="31">
        <v>161.80096012269942</v>
      </c>
      <c r="O44" s="31">
        <v>570</v>
      </c>
      <c r="P44" s="31">
        <v>274.40245092024537</v>
      </c>
      <c r="Q44" s="31">
        <v>345.91397852760747</v>
      </c>
      <c r="R44" s="31">
        <v>326.9828036809817</v>
      </c>
      <c r="S44" s="31">
        <v>285.60525153374221</v>
      </c>
      <c r="T44" s="31">
        <v>264.45674846625758</v>
      </c>
      <c r="U44" s="31">
        <v>223.62646012269929</v>
      </c>
      <c r="V44" s="31">
        <v>156.4258374233128</v>
      </c>
      <c r="W44" s="31">
        <v>141.3849355828221</v>
      </c>
      <c r="X44" s="31">
        <v>303.76240184049084</v>
      </c>
      <c r="Y44" s="31">
        <v>520.11107668711645</v>
      </c>
      <c r="Z44" s="31">
        <v>594.41279754601237</v>
      </c>
      <c r="AA44" s="31">
        <v>742.85005214723947</v>
      </c>
      <c r="AB44" s="31">
        <v>900.85492024539883</v>
      </c>
      <c r="AC44" s="31">
        <v>853.16721296296328</v>
      </c>
      <c r="AD44" s="31">
        <v>771.56986419753071</v>
      </c>
      <c r="AE44" s="31">
        <v>568</v>
      </c>
      <c r="AF44" s="29">
        <v>43041.639632352912</v>
      </c>
      <c r="AG44" s="29">
        <v>14528.406633906645</v>
      </c>
      <c r="AH44" s="29">
        <v>924.0579900744417</v>
      </c>
      <c r="AI44" s="29">
        <v>9737.3157530864191</v>
      </c>
      <c r="AJ44" s="21">
        <v>12443.03292079208</v>
      </c>
      <c r="AK44" s="16"/>
      <c r="AL44" s="16"/>
    </row>
    <row r="45" spans="1:38">
      <c r="A45" s="2" t="s">
        <v>31</v>
      </c>
      <c r="B45" s="3">
        <v>10.237693069306932</v>
      </c>
      <c r="C45" s="3">
        <v>8.2367821782178208</v>
      </c>
      <c r="D45" s="31">
        <v>0</v>
      </c>
      <c r="E45" s="31">
        <v>0.25187341772151894</v>
      </c>
      <c r="F45" s="31">
        <v>25.9287088607595</v>
      </c>
      <c r="G45" s="31">
        <v>34.715860759493673</v>
      </c>
      <c r="H45" s="31">
        <v>29.950645569620253</v>
      </c>
      <c r="I45" s="31">
        <v>70.046797468354427</v>
      </c>
      <c r="J45" s="31">
        <v>60.753189873417725</v>
      </c>
      <c r="K45" s="31">
        <v>57.977227848101265</v>
      </c>
      <c r="L45" s="31">
        <v>105.97532911392406</v>
      </c>
      <c r="M45" s="31">
        <v>230.53467088607601</v>
      </c>
      <c r="N45" s="31">
        <v>327.72411392405064</v>
      </c>
      <c r="O45" s="31">
        <v>101</v>
      </c>
      <c r="P45" s="31">
        <v>467.64105063291146</v>
      </c>
      <c r="Q45" s="31">
        <v>577.16677215189873</v>
      </c>
      <c r="R45" s="31">
        <v>531.30465822784788</v>
      </c>
      <c r="S45" s="31">
        <v>496.14721518987346</v>
      </c>
      <c r="T45" s="31">
        <v>420.49555696202538</v>
      </c>
      <c r="U45" s="31">
        <v>342.38651898734179</v>
      </c>
      <c r="V45" s="31">
        <v>224.04027848101268</v>
      </c>
      <c r="W45" s="31">
        <v>203.09998734177222</v>
      </c>
      <c r="X45" s="31">
        <v>479.80391139240493</v>
      </c>
      <c r="Y45" s="31">
        <v>868.48179746835444</v>
      </c>
      <c r="Z45" s="31">
        <v>958.23543037974707</v>
      </c>
      <c r="AA45" s="31">
        <v>1163.2641392405071</v>
      </c>
      <c r="AB45" s="31">
        <v>1356.6407594936711</v>
      </c>
      <c r="AC45" s="31">
        <v>1277.9107051282049</v>
      </c>
      <c r="AD45" s="31">
        <v>1169.3289230769228</v>
      </c>
      <c r="AE45" s="31">
        <v>100</v>
      </c>
      <c r="AF45" s="29">
        <v>29284.923577371035</v>
      </c>
      <c r="AG45" s="29">
        <v>10561.240249584031</v>
      </c>
      <c r="AH45" s="29">
        <v>1033.4723999999999</v>
      </c>
      <c r="AI45" s="29">
        <v>7039.2357833333317</v>
      </c>
      <c r="AJ45" s="21">
        <v>9998.8498668885222</v>
      </c>
      <c r="AK45" s="16"/>
      <c r="AL45" s="16"/>
    </row>
    <row r="46" spans="1:38">
      <c r="A46" s="56"/>
      <c r="B46" s="57">
        <v>2.3983333333333334</v>
      </c>
      <c r="C46" s="57">
        <v>1.8241666666666667</v>
      </c>
      <c r="D46" s="65">
        <v>0</v>
      </c>
      <c r="E46" s="65">
        <v>0</v>
      </c>
      <c r="F46" s="65">
        <v>0</v>
      </c>
      <c r="G46" s="65">
        <v>0</v>
      </c>
      <c r="H46" s="65">
        <v>0</v>
      </c>
      <c r="I46" s="65">
        <v>9.6754999999999978</v>
      </c>
      <c r="J46" s="65">
        <v>182.29500000000002</v>
      </c>
      <c r="K46" s="65">
        <v>206.62950000000004</v>
      </c>
      <c r="L46" s="65">
        <v>351.08049999999997</v>
      </c>
      <c r="M46" s="65">
        <v>610.91649999999993</v>
      </c>
      <c r="N46" s="65">
        <v>676.05899999999986</v>
      </c>
      <c r="O46" s="65">
        <v>12</v>
      </c>
      <c r="P46" s="65">
        <v>1397.5900000000001</v>
      </c>
      <c r="Q46" s="65">
        <v>1558.3605</v>
      </c>
      <c r="R46" s="65">
        <v>1276.7035000000001</v>
      </c>
      <c r="S46" s="65">
        <v>958.41200000000015</v>
      </c>
      <c r="T46" s="65">
        <v>728.42450000000008</v>
      </c>
      <c r="U46" s="65">
        <v>515.53399999999999</v>
      </c>
      <c r="V46" s="65">
        <v>304.36</v>
      </c>
      <c r="W46" s="65">
        <v>233.18349999999998</v>
      </c>
      <c r="X46" s="65">
        <v>522.86500000000001</v>
      </c>
      <c r="Y46" s="65">
        <v>1027.5175000000004</v>
      </c>
      <c r="Z46" s="65">
        <v>1194.4414999999999</v>
      </c>
      <c r="AA46" s="65">
        <v>1435.6590000000001</v>
      </c>
      <c r="AB46" s="65">
        <v>1651.3820000000001</v>
      </c>
      <c r="AC46" s="65">
        <v>1500.7715000000003</v>
      </c>
      <c r="AD46" s="65">
        <v>1251.7620000000002</v>
      </c>
      <c r="AE46" s="65">
        <v>12</v>
      </c>
      <c r="AF46" s="53">
        <v>40566.163513513507</v>
      </c>
      <c r="AG46" s="53">
        <v>16361.908468468469</v>
      </c>
      <c r="AH46" s="53">
        <v>1581.619099099099</v>
      </c>
      <c r="AI46" s="53">
        <v>11320.719639639641</v>
      </c>
      <c r="AJ46" s="55">
        <v>11301.916306306304</v>
      </c>
      <c r="AK46" s="16"/>
      <c r="AL46" s="16"/>
    </row>
    <row r="47" spans="1:38">
      <c r="AK47" s="16"/>
      <c r="AL47" s="16"/>
    </row>
    <row r="48" spans="1:38">
      <c r="A48" t="s">
        <v>35</v>
      </c>
      <c r="AK48" s="16"/>
      <c r="AL48" s="16"/>
    </row>
    <row r="49" spans="37:38">
      <c r="AK49" s="16"/>
      <c r="AL49" s="16"/>
    </row>
    <row r="50" spans="37:38">
      <c r="AK50" s="16"/>
      <c r="AL50" s="16"/>
    </row>
    <row r="51" spans="37:38">
      <c r="AK51" s="16"/>
      <c r="AL51" s="16"/>
    </row>
    <row r="52" spans="37:38">
      <c r="AK52" s="16"/>
      <c r="AL52" s="16"/>
    </row>
    <row r="53" spans="37:38">
      <c r="AK53" s="16"/>
      <c r="AL53" s="16"/>
    </row>
    <row r="54" spans="37:38">
      <c r="AK54" s="16"/>
      <c r="AL54" s="16"/>
    </row>
    <row r="55" spans="37:38">
      <c r="AK55" s="16"/>
      <c r="AL55" s="16"/>
    </row>
    <row r="56" spans="37:38">
      <c r="AK56" s="16"/>
      <c r="AL56" s="16"/>
    </row>
    <row r="57" spans="37:38">
      <c r="AK57" s="16"/>
      <c r="AL57" s="16"/>
    </row>
    <row r="58" spans="37:38">
      <c r="AK58" s="16"/>
      <c r="AL58" s="16"/>
    </row>
    <row r="59" spans="37:38">
      <c r="AK59" s="16"/>
      <c r="AL59" s="16"/>
    </row>
    <row r="60" spans="37:38">
      <c r="AK60" s="16"/>
      <c r="AL60" s="16"/>
    </row>
    <row r="61" spans="37:38">
      <c r="AK61" s="16"/>
      <c r="AL61" s="16"/>
    </row>
    <row r="62" spans="37:38">
      <c r="AK62" s="16"/>
      <c r="AL62" s="16"/>
    </row>
    <row r="63" spans="37:38">
      <c r="AK63" s="16"/>
      <c r="AL63" s="16"/>
    </row>
    <row r="64" spans="37:38">
      <c r="AK64" s="16"/>
      <c r="AL64" s="16"/>
    </row>
    <row r="65" spans="37:38">
      <c r="AK65" s="16"/>
      <c r="AL65" s="16"/>
    </row>
    <row r="66" spans="37:38">
      <c r="AK66" s="16"/>
      <c r="AL66" s="16"/>
    </row>
    <row r="67" spans="37:38">
      <c r="AK67" s="16"/>
      <c r="AL67" s="16"/>
    </row>
    <row r="68" spans="37:38">
      <c r="AK68" s="16"/>
      <c r="AL68" s="16"/>
    </row>
    <row r="69" spans="37:38">
      <c r="AK69" s="16"/>
      <c r="AL69" s="16"/>
    </row>
    <row r="70" spans="37:38">
      <c r="AK70" s="16"/>
      <c r="AL70" s="16"/>
    </row>
    <row r="71" spans="37:38">
      <c r="AK71" s="16"/>
      <c r="AL71" s="16"/>
    </row>
    <row r="72" spans="37:38">
      <c r="AK72" s="16"/>
      <c r="AL72" s="16"/>
    </row>
    <row r="73" spans="37:38">
      <c r="AK73" s="16"/>
      <c r="AL73" s="16"/>
    </row>
    <row r="74" spans="37:38">
      <c r="AK74" s="16"/>
      <c r="AL74" s="16"/>
    </row>
    <row r="75" spans="37:38">
      <c r="AK75" s="16"/>
      <c r="AL75" s="16"/>
    </row>
    <row r="76" spans="37:38">
      <c r="AK76" s="16"/>
      <c r="AL76" s="16"/>
    </row>
    <row r="77" spans="37:38">
      <c r="AK77" s="16"/>
      <c r="AL77" s="16"/>
    </row>
    <row r="78" spans="37:38">
      <c r="AK78" s="16"/>
      <c r="AL78" s="16"/>
    </row>
    <row r="79" spans="37:38">
      <c r="AK79" s="16"/>
      <c r="AL79" s="16"/>
    </row>
    <row r="80" spans="37:38">
      <c r="AK80" s="16"/>
      <c r="AL80" s="16"/>
    </row>
    <row r="81" spans="37:38">
      <c r="AK81" s="16"/>
      <c r="AL81" s="16"/>
    </row>
    <row r="82" spans="37:38">
      <c r="AK82" s="16"/>
      <c r="AL82" s="16"/>
    </row>
    <row r="83" spans="37:38">
      <c r="AK83" s="16"/>
      <c r="AL83" s="16"/>
    </row>
    <row r="84" spans="37:38">
      <c r="AK84" s="16"/>
      <c r="AL84" s="16"/>
    </row>
    <row r="85" spans="37:38">
      <c r="AK85" s="16"/>
      <c r="AL85" s="16"/>
    </row>
    <row r="86" spans="37:38">
      <c r="AK86" s="16"/>
      <c r="AL86" s="16"/>
    </row>
    <row r="87" spans="37:38">
      <c r="AK87" s="16"/>
      <c r="AL87" s="16"/>
    </row>
    <row r="88" spans="37:38">
      <c r="AK88" s="16"/>
      <c r="AL88" s="16"/>
    </row>
    <row r="89" spans="37:38">
      <c r="AK89" s="16"/>
      <c r="AL89" s="16"/>
    </row>
    <row r="90" spans="37:38">
      <c r="AK90" s="16"/>
      <c r="AL90" s="16"/>
    </row>
    <row r="91" spans="37:38">
      <c r="AK91" s="16"/>
      <c r="AL91" s="16"/>
    </row>
    <row r="92" spans="37:38">
      <c r="AK92" s="16"/>
      <c r="AL92" s="16"/>
    </row>
    <row r="93" spans="37:38">
      <c r="AK93" s="16"/>
      <c r="AL93" s="16"/>
    </row>
    <row r="94" spans="37:38">
      <c r="AK94" s="16"/>
      <c r="AL94" s="16"/>
    </row>
    <row r="95" spans="37:38">
      <c r="AK95" s="16"/>
      <c r="AL95" s="16"/>
    </row>
    <row r="96" spans="37:38">
      <c r="AK96" s="16"/>
      <c r="AL96" s="16"/>
    </row>
    <row r="97" spans="37:38">
      <c r="AK97" s="16"/>
      <c r="AL97" s="16"/>
    </row>
    <row r="98" spans="37:38">
      <c r="AK98" s="16"/>
      <c r="AL98" s="16"/>
    </row>
    <row r="99" spans="37:38">
      <c r="AK99" s="16"/>
      <c r="AL99" s="16"/>
    </row>
    <row r="100" spans="37:38">
      <c r="AK100" s="16"/>
      <c r="AL100" s="16"/>
    </row>
    <row r="101" spans="37:38">
      <c r="AK101" s="16"/>
      <c r="AL101" s="16"/>
    </row>
    <row r="102" spans="37:38">
      <c r="AK102" s="16"/>
      <c r="AL102" s="16"/>
    </row>
    <row r="103" spans="37:38">
      <c r="AK103" s="16"/>
      <c r="AL103" s="16"/>
    </row>
    <row r="104" spans="37:38">
      <c r="AK104" s="16"/>
      <c r="AL104" s="16"/>
    </row>
    <row r="105" spans="37:38">
      <c r="AK105" s="16"/>
      <c r="AL105" s="16"/>
    </row>
    <row r="106" spans="37:38">
      <c r="AK106" s="16"/>
      <c r="AL106" s="16"/>
    </row>
    <row r="107" spans="37:38">
      <c r="AK107" s="16"/>
      <c r="AL107" s="16"/>
    </row>
    <row r="108" spans="37:38">
      <c r="AK108" s="16"/>
      <c r="AL108" s="16"/>
    </row>
    <row r="109" spans="37:38">
      <c r="AK109" s="16"/>
      <c r="AL109" s="16"/>
    </row>
    <row r="110" spans="37:38">
      <c r="AK110" s="16"/>
      <c r="AL110" s="16"/>
    </row>
    <row r="111" spans="37:38">
      <c r="AK111" s="16"/>
      <c r="AL111" s="16"/>
    </row>
    <row r="112" spans="37:38">
      <c r="AK112" s="16"/>
      <c r="AL112" s="16"/>
    </row>
    <row r="113" spans="37:38">
      <c r="AK113" s="16"/>
      <c r="AL113" s="16"/>
    </row>
    <row r="114" spans="37:38">
      <c r="AK114" s="16"/>
      <c r="AL114" s="16"/>
    </row>
    <row r="115" spans="37:38">
      <c r="AK115" s="16"/>
      <c r="AL115" s="16"/>
    </row>
    <row r="116" spans="37:38">
      <c r="AK116" s="16"/>
      <c r="AL116" s="16"/>
    </row>
    <row r="117" spans="37:38">
      <c r="AK117" s="16"/>
      <c r="AL117" s="16"/>
    </row>
    <row r="118" spans="37:38">
      <c r="AK118" s="16"/>
      <c r="AL118" s="16"/>
    </row>
    <row r="119" spans="37:38">
      <c r="AK119" s="16"/>
      <c r="AL119" s="16"/>
    </row>
    <row r="120" spans="37:38">
      <c r="AK120" s="16"/>
      <c r="AL120" s="16"/>
    </row>
    <row r="121" spans="37:38">
      <c r="AK121" s="16"/>
      <c r="AL121" s="16"/>
    </row>
    <row r="122" spans="37:38">
      <c r="AK122" s="16"/>
      <c r="AL122" s="16"/>
    </row>
    <row r="123" spans="37:38">
      <c r="AK123" s="16"/>
      <c r="AL123" s="16"/>
    </row>
    <row r="124" spans="37:38">
      <c r="AK124" s="16"/>
      <c r="AL124" s="16"/>
    </row>
    <row r="125" spans="37:38">
      <c r="AK125" s="16"/>
      <c r="AL125" s="16"/>
    </row>
    <row r="126" spans="37:38">
      <c r="AK126" s="16"/>
      <c r="AL126" s="16"/>
    </row>
    <row r="127" spans="37:38">
      <c r="AK127" s="16"/>
      <c r="AL127" s="16"/>
    </row>
    <row r="128" spans="37:38">
      <c r="AK128" s="16"/>
      <c r="AL128" s="16"/>
    </row>
    <row r="129" spans="37:38">
      <c r="AK129" s="16"/>
      <c r="AL129" s="16"/>
    </row>
    <row r="130" spans="37:38">
      <c r="AK130" s="16"/>
      <c r="AL130" s="16"/>
    </row>
    <row r="131" spans="37:38">
      <c r="AK131" s="16"/>
      <c r="AL131" s="16"/>
    </row>
    <row r="132" spans="37:38">
      <c r="AK132" s="16"/>
      <c r="AL132" s="16"/>
    </row>
    <row r="133" spans="37:38">
      <c r="AK133" s="16"/>
      <c r="AL133" s="16"/>
    </row>
    <row r="134" spans="37:38">
      <c r="AK134" s="16"/>
      <c r="AL134" s="16"/>
    </row>
    <row r="135" spans="37:38">
      <c r="AK135" s="16"/>
      <c r="AL135" s="16"/>
    </row>
    <row r="136" spans="37:38">
      <c r="AK136" s="16"/>
      <c r="AL136" s="16"/>
    </row>
    <row r="137" spans="37:38">
      <c r="AK137" s="16"/>
      <c r="AL137" s="16"/>
    </row>
    <row r="138" spans="37:38">
      <c r="AK138" s="16"/>
      <c r="AL138" s="16"/>
    </row>
    <row r="139" spans="37:38">
      <c r="AK139" s="16"/>
      <c r="AL139" s="16"/>
    </row>
    <row r="140" spans="37:38">
      <c r="AK140" s="16"/>
      <c r="AL140" s="16"/>
    </row>
    <row r="141" spans="37:38">
      <c r="AK141" s="16"/>
      <c r="AL141" s="16"/>
    </row>
    <row r="142" spans="37:38">
      <c r="AK142" s="16"/>
      <c r="AL142" s="16"/>
    </row>
    <row r="143" spans="37:38">
      <c r="AK143" s="16"/>
      <c r="AL143" s="16"/>
    </row>
    <row r="144" spans="37:38">
      <c r="AK144" s="16"/>
      <c r="AL144" s="16"/>
    </row>
    <row r="145" spans="37:38">
      <c r="AK145" s="16"/>
      <c r="AL145" s="16"/>
    </row>
    <row r="146" spans="37:38">
      <c r="AK146" s="16"/>
      <c r="AL146" s="16"/>
    </row>
    <row r="147" spans="37:38">
      <c r="AK147" s="16"/>
      <c r="AL147" s="16"/>
    </row>
    <row r="148" spans="37:38">
      <c r="AK148" s="16"/>
      <c r="AL148" s="16"/>
    </row>
    <row r="149" spans="37:38">
      <c r="AK149" s="16"/>
      <c r="AL149" s="16"/>
    </row>
    <row r="150" spans="37:38">
      <c r="AK150" s="16"/>
      <c r="AL150" s="16"/>
    </row>
    <row r="151" spans="37:38">
      <c r="AK151" s="16"/>
      <c r="AL151" s="16"/>
    </row>
    <row r="152" spans="37:38">
      <c r="AK152" s="16"/>
      <c r="AL152" s="16"/>
    </row>
    <row r="153" spans="37:38">
      <c r="AK153" s="16"/>
      <c r="AL153" s="16"/>
    </row>
    <row r="154" spans="37:38">
      <c r="AK154" s="16"/>
      <c r="AL154" s="16"/>
    </row>
    <row r="155" spans="37:38">
      <c r="AK155" s="16"/>
      <c r="AL155" s="16"/>
    </row>
    <row r="156" spans="37:38">
      <c r="AK156" s="16"/>
      <c r="AL156" s="16"/>
    </row>
    <row r="157" spans="37:38">
      <c r="AK157" s="16"/>
      <c r="AL157" s="16"/>
    </row>
    <row r="158" spans="37:38">
      <c r="AK158" s="16"/>
      <c r="AL158" s="16"/>
    </row>
    <row r="159" spans="37:38">
      <c r="AK159" s="16"/>
      <c r="AL159" s="16"/>
    </row>
    <row r="160" spans="37:38">
      <c r="AK160" s="16"/>
      <c r="AL160" s="16"/>
    </row>
    <row r="161" spans="37:38">
      <c r="AK161" s="16"/>
      <c r="AL161" s="16"/>
    </row>
    <row r="162" spans="37:38">
      <c r="AK162" s="16"/>
      <c r="AL162" s="16"/>
    </row>
    <row r="163" spans="37:38">
      <c r="AK163" s="16"/>
      <c r="AL163" s="16"/>
    </row>
    <row r="164" spans="37:38">
      <c r="AK164" s="16"/>
      <c r="AL164" s="16"/>
    </row>
    <row r="165" spans="37:38">
      <c r="AK165" s="16"/>
      <c r="AL165" s="16"/>
    </row>
    <row r="166" spans="37:38">
      <c r="AK166" s="16"/>
      <c r="AL166" s="16"/>
    </row>
    <row r="167" spans="37:38">
      <c r="AK167" s="16"/>
      <c r="AL167" s="16"/>
    </row>
    <row r="168" spans="37:38">
      <c r="AK168" s="16"/>
      <c r="AL168" s="16"/>
    </row>
    <row r="169" spans="37:38">
      <c r="AK169" s="16"/>
      <c r="AL169" s="16"/>
    </row>
    <row r="170" spans="37:38">
      <c r="AK170" s="16"/>
      <c r="AL170" s="16"/>
    </row>
    <row r="171" spans="37:38">
      <c r="AK171" s="16"/>
      <c r="AL171" s="16"/>
    </row>
    <row r="172" spans="37:38">
      <c r="AK172" s="16"/>
      <c r="AL172" s="16"/>
    </row>
    <row r="173" spans="37:38">
      <c r="AK173" s="16"/>
      <c r="AL173" s="16"/>
    </row>
    <row r="174" spans="37:38">
      <c r="AK174" s="16"/>
      <c r="AL174" s="16"/>
    </row>
    <row r="175" spans="37:38">
      <c r="AK175" s="16"/>
      <c r="AL175" s="16"/>
    </row>
    <row r="176" spans="37:38">
      <c r="AK176" s="16"/>
      <c r="AL176" s="16"/>
    </row>
    <row r="177" spans="37:38">
      <c r="AK177" s="16"/>
      <c r="AL177" s="16"/>
    </row>
    <row r="178" spans="37:38">
      <c r="AK178" s="16"/>
      <c r="AL178" s="16"/>
    </row>
    <row r="179" spans="37:38">
      <c r="AK179" s="16"/>
      <c r="AL179" s="16"/>
    </row>
    <row r="180" spans="37:38">
      <c r="AK180" s="16"/>
      <c r="AL180" s="16"/>
    </row>
    <row r="181" spans="37:38">
      <c r="AK181" s="16"/>
      <c r="AL181" s="16"/>
    </row>
    <row r="182" spans="37:38">
      <c r="AK182" s="16"/>
      <c r="AL182" s="16"/>
    </row>
    <row r="183" spans="37:38">
      <c r="AK183" s="16"/>
      <c r="AL183" s="16"/>
    </row>
    <row r="184" spans="37:38">
      <c r="AK184" s="16"/>
      <c r="AL184" s="16"/>
    </row>
    <row r="185" spans="37:38">
      <c r="AK185" s="16"/>
      <c r="AL185" s="16"/>
    </row>
    <row r="186" spans="37:38">
      <c r="AK186" s="16"/>
      <c r="AL186" s="16"/>
    </row>
    <row r="187" spans="37:38">
      <c r="AK187" s="16"/>
      <c r="AL187" s="16"/>
    </row>
    <row r="188" spans="37:38">
      <c r="AK188" s="16"/>
      <c r="AL188" s="16"/>
    </row>
    <row r="189" spans="37:38">
      <c r="AK189" s="16"/>
      <c r="AL189" s="16"/>
    </row>
    <row r="190" spans="37:38">
      <c r="AK190" s="16"/>
      <c r="AL190" s="16"/>
    </row>
    <row r="191" spans="37:38">
      <c r="AK191" s="16"/>
      <c r="AL191" s="16"/>
    </row>
    <row r="192" spans="37:38">
      <c r="AK192" s="16"/>
      <c r="AL192" s="16"/>
    </row>
    <row r="193" spans="37:38">
      <c r="AK193" s="16"/>
      <c r="AL193" s="16"/>
    </row>
    <row r="194" spans="37:38">
      <c r="AK194" s="16"/>
      <c r="AL194" s="16"/>
    </row>
    <row r="195" spans="37:38">
      <c r="AK195" s="16"/>
      <c r="AL195" s="16"/>
    </row>
    <row r="196" spans="37:38">
      <c r="AK196" s="16"/>
      <c r="AL196" s="16"/>
    </row>
    <row r="197" spans="37:38">
      <c r="AK197" s="16"/>
      <c r="AL197" s="16"/>
    </row>
    <row r="198" spans="37:38">
      <c r="AK198" s="16"/>
      <c r="AL198" s="16"/>
    </row>
    <row r="199" spans="37:38">
      <c r="AK199" s="16"/>
      <c r="AL199" s="16"/>
    </row>
    <row r="200" spans="37:38">
      <c r="AK200" s="16"/>
      <c r="AL200" s="16"/>
    </row>
    <row r="201" spans="37:38">
      <c r="AK201" s="16"/>
      <c r="AL201" s="16"/>
    </row>
    <row r="202" spans="37:38">
      <c r="AK202" s="16"/>
      <c r="AL202" s="16"/>
    </row>
    <row r="203" spans="37:38">
      <c r="AK203" s="16"/>
      <c r="AL203" s="16"/>
    </row>
    <row r="204" spans="37:38">
      <c r="AK204" s="16"/>
      <c r="AL204" s="16"/>
    </row>
    <row r="205" spans="37:38">
      <c r="AK205" s="16"/>
      <c r="AL205" s="16"/>
    </row>
    <row r="206" spans="37:38">
      <c r="AK206" s="16"/>
      <c r="AL206" s="16"/>
    </row>
    <row r="207" spans="37:38">
      <c r="AK207" s="16"/>
      <c r="AL207" s="16"/>
    </row>
    <row r="208" spans="37:38">
      <c r="AK208" s="16"/>
      <c r="AL208" s="16"/>
    </row>
    <row r="209" spans="37:38">
      <c r="AK209" s="16"/>
      <c r="AL209" s="16"/>
    </row>
    <row r="210" spans="37:38">
      <c r="AK210" s="16"/>
      <c r="AL210" s="16"/>
    </row>
    <row r="211" spans="37:38">
      <c r="AK211" s="16"/>
      <c r="AL211" s="16"/>
    </row>
    <row r="212" spans="37:38">
      <c r="AK212" s="16"/>
      <c r="AL212" s="16"/>
    </row>
    <row r="213" spans="37:38">
      <c r="AK213" s="16"/>
      <c r="AL213" s="16"/>
    </row>
    <row r="214" spans="37:38">
      <c r="AK214" s="16"/>
      <c r="AL214" s="16"/>
    </row>
    <row r="215" spans="37:38">
      <c r="AK215" s="16"/>
      <c r="AL215" s="16"/>
    </row>
    <row r="216" spans="37:38">
      <c r="AK216" s="16"/>
      <c r="AL216" s="16"/>
    </row>
    <row r="217" spans="37:38">
      <c r="AK217" s="16"/>
      <c r="AL217" s="16"/>
    </row>
    <row r="218" spans="37:38">
      <c r="AK218" s="16"/>
      <c r="AL218" s="16"/>
    </row>
    <row r="219" spans="37:38">
      <c r="AK219" s="16"/>
      <c r="AL219" s="16"/>
    </row>
    <row r="220" spans="37:38">
      <c r="AK220" s="16"/>
      <c r="AL220" s="16"/>
    </row>
    <row r="221" spans="37:38">
      <c r="AK221" s="16"/>
      <c r="AL221" s="16"/>
    </row>
    <row r="222" spans="37:38">
      <c r="AK222" s="16"/>
      <c r="AL222" s="16"/>
    </row>
    <row r="223" spans="37:38">
      <c r="AK223" s="16"/>
      <c r="AL223" s="16"/>
    </row>
    <row r="224" spans="37:38">
      <c r="AK224" s="16"/>
      <c r="AL224" s="16"/>
    </row>
    <row r="225" spans="37:38">
      <c r="AK225" s="16"/>
      <c r="AL225" s="16"/>
    </row>
    <row r="226" spans="37:38">
      <c r="AK226" s="16"/>
      <c r="AL226" s="16"/>
    </row>
    <row r="227" spans="37:38">
      <c r="AK227" s="16"/>
      <c r="AL227" s="16"/>
    </row>
    <row r="228" spans="37:38">
      <c r="AK228" s="16"/>
      <c r="AL228" s="16"/>
    </row>
    <row r="229" spans="37:38">
      <c r="AK229" s="16"/>
      <c r="AL229" s="16"/>
    </row>
    <row r="230" spans="37:38">
      <c r="AK230" s="16"/>
      <c r="AL230" s="16"/>
    </row>
    <row r="231" spans="37:38">
      <c r="AK231" s="16"/>
      <c r="AL231" s="16"/>
    </row>
    <row r="232" spans="37:38">
      <c r="AK232" s="16"/>
      <c r="AL232" s="16"/>
    </row>
    <row r="233" spans="37:38">
      <c r="AK233" s="16"/>
      <c r="AL233" s="16"/>
    </row>
    <row r="234" spans="37:38">
      <c r="AK234" s="16"/>
      <c r="AL234" s="16"/>
    </row>
    <row r="235" spans="37:38">
      <c r="AK235" s="16"/>
      <c r="AL235" s="16"/>
    </row>
    <row r="236" spans="37:38">
      <c r="AK236" s="16"/>
      <c r="AL236" s="16"/>
    </row>
    <row r="237" spans="37:38">
      <c r="AK237" s="16"/>
      <c r="AL237" s="16"/>
    </row>
    <row r="238" spans="37:38" ht="25.35" customHeight="1">
      <c r="AK238" s="16"/>
      <c r="AL238" s="16"/>
    </row>
    <row r="239" spans="37:38" ht="24" customHeight="1">
      <c r="AK239" s="16"/>
      <c r="AL239" s="16"/>
    </row>
    <row r="240" spans="37:38">
      <c r="AK240" s="16"/>
      <c r="AL240" s="16"/>
    </row>
    <row r="241" spans="1:38">
      <c r="AK241" s="16"/>
      <c r="AL241" s="16"/>
    </row>
    <row r="242" spans="1:38">
      <c r="AK242" s="16"/>
      <c r="AL242" s="16"/>
    </row>
    <row r="243" spans="1:38">
      <c r="AK243" s="16"/>
      <c r="AL243" s="16"/>
    </row>
    <row r="244" spans="1:38">
      <c r="AK244" s="16"/>
      <c r="AL244" s="16"/>
    </row>
    <row r="245" spans="1:38" s="16" customForma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H245"/>
      <c r="AI245"/>
      <c r="AJ245"/>
    </row>
    <row r="246" spans="1:38" s="16" customForma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H246"/>
      <c r="AI246"/>
      <c r="AJ246"/>
    </row>
    <row r="247" spans="1:38" s="16" customForma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H247"/>
      <c r="AI247"/>
      <c r="AJ247"/>
    </row>
    <row r="248" spans="1:38" s="16" customForma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H248"/>
      <c r="AI248"/>
      <c r="AJ248"/>
    </row>
    <row r="249" spans="1:38" s="16" customForma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H249"/>
      <c r="AI249"/>
      <c r="AJ249"/>
    </row>
    <row r="250" spans="1:38" s="16" customForma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H250"/>
      <c r="AI250"/>
      <c r="AJ250"/>
    </row>
    <row r="251" spans="1:38" s="16" customForma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H251"/>
      <c r="AI251"/>
      <c r="AJ251"/>
    </row>
    <row r="252" spans="1:38" s="16" customForma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H252"/>
      <c r="AI252"/>
      <c r="AJ252"/>
    </row>
    <row r="253" spans="1:38" s="16" customForma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H253"/>
      <c r="AI253"/>
      <c r="AJ253"/>
    </row>
    <row r="254" spans="1:38" s="16" customForma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H254"/>
      <c r="AI254"/>
      <c r="AJ254"/>
      <c r="AK254"/>
      <c r="AL254"/>
    </row>
    <row r="255" spans="1:38" s="16" customForma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H255"/>
      <c r="AI255"/>
      <c r="AJ255"/>
      <c r="AK255"/>
      <c r="AL255"/>
    </row>
    <row r="256" spans="1:38" s="16" customForma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H256"/>
      <c r="AI256"/>
      <c r="AJ256"/>
      <c r="AK256"/>
      <c r="AL256"/>
    </row>
    <row r="257" spans="1:38" s="16" customForma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H257"/>
      <c r="AI257"/>
      <c r="AJ257"/>
      <c r="AK257"/>
      <c r="AL257"/>
    </row>
    <row r="258" spans="1:38" s="16" customForma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H258"/>
      <c r="AI258"/>
      <c r="AJ258"/>
      <c r="AK258"/>
      <c r="AL258"/>
    </row>
    <row r="259" spans="1:38" s="16" customForma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H259"/>
      <c r="AI259"/>
      <c r="AJ259"/>
      <c r="AK259"/>
      <c r="AL259"/>
    </row>
    <row r="260" spans="1:38" s="16" customForma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H260"/>
      <c r="AI260"/>
      <c r="AJ260"/>
      <c r="AK260"/>
      <c r="AL260"/>
    </row>
    <row r="261" spans="1:38" s="16" customForma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H261"/>
      <c r="AI261"/>
      <c r="AJ261"/>
      <c r="AK261"/>
      <c r="AL261"/>
    </row>
    <row r="262" spans="1:38" s="16" customForma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H262"/>
      <c r="AI262"/>
      <c r="AJ262"/>
      <c r="AK262"/>
      <c r="AL262"/>
    </row>
    <row r="263" spans="1:38" s="16" customForma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H263"/>
      <c r="AI263"/>
      <c r="AJ263"/>
      <c r="AK263"/>
      <c r="AL263"/>
    </row>
    <row r="264" spans="1:38" s="16" customForma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H264"/>
      <c r="AI264"/>
      <c r="AJ264"/>
      <c r="AK264"/>
      <c r="AL264"/>
    </row>
    <row r="265" spans="1:38" s="16" customForma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H265"/>
      <c r="AI265"/>
      <c r="AJ265"/>
      <c r="AK265"/>
      <c r="AL265"/>
    </row>
    <row r="266" spans="1:38" s="16" customForma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H266"/>
      <c r="AI266"/>
      <c r="AJ266"/>
      <c r="AK266"/>
      <c r="AL266"/>
    </row>
    <row r="267" spans="1:38" s="16" customForma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H267"/>
      <c r="AI267"/>
      <c r="AJ267"/>
      <c r="AK267"/>
      <c r="AL267"/>
    </row>
    <row r="268" spans="1:38" s="16" customForma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H268"/>
      <c r="AI268"/>
      <c r="AJ268"/>
      <c r="AK268"/>
      <c r="AL268"/>
    </row>
    <row r="269" spans="1:38" s="16" customForma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H269"/>
      <c r="AI269"/>
      <c r="AJ269"/>
      <c r="AK269"/>
      <c r="AL269"/>
    </row>
    <row r="270" spans="1:38" s="16" customForma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H270"/>
      <c r="AI270"/>
      <c r="AJ270"/>
      <c r="AK270"/>
      <c r="AL270"/>
    </row>
    <row r="271" spans="1:38" s="16" customForma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H271"/>
      <c r="AI271"/>
      <c r="AJ271"/>
      <c r="AK271"/>
      <c r="AL271"/>
    </row>
    <row r="272" spans="1:38" s="16" customForma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H272"/>
      <c r="AI272"/>
      <c r="AJ272"/>
      <c r="AK272"/>
      <c r="AL272"/>
    </row>
    <row r="273" spans="1:38" s="16" customForma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H273"/>
      <c r="AI273"/>
      <c r="AJ273"/>
      <c r="AK273"/>
      <c r="AL273"/>
    </row>
    <row r="274" spans="1:38" s="16" customForma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H274"/>
      <c r="AI274"/>
      <c r="AJ274"/>
      <c r="AK274"/>
      <c r="AL274"/>
    </row>
    <row r="275" spans="1:38" s="16" customForma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H275"/>
      <c r="AI275"/>
      <c r="AJ275"/>
      <c r="AK275"/>
      <c r="AL275"/>
    </row>
    <row r="276" spans="1:38" s="16" customForma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H276"/>
      <c r="AI276"/>
      <c r="AJ276"/>
      <c r="AK276"/>
      <c r="AL276"/>
    </row>
    <row r="277" spans="1:38" s="16" customForma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H277"/>
      <c r="AI277"/>
      <c r="AJ277"/>
      <c r="AK277"/>
      <c r="AL277"/>
    </row>
    <row r="278" spans="1:38" s="16" customForma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H278"/>
      <c r="AI278"/>
      <c r="AJ278"/>
      <c r="AK278"/>
      <c r="AL278"/>
    </row>
    <row r="279" spans="1:38" s="16" customForma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H279"/>
      <c r="AI279"/>
      <c r="AJ279"/>
      <c r="AK279"/>
      <c r="AL279"/>
    </row>
    <row r="280" spans="1:38" s="16" customForma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H280"/>
      <c r="AI280"/>
      <c r="AJ280"/>
      <c r="AK280"/>
      <c r="AL280"/>
    </row>
    <row r="281" spans="1:38" s="16" customForma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H281"/>
      <c r="AI281"/>
      <c r="AJ281"/>
      <c r="AK281"/>
      <c r="AL281"/>
    </row>
    <row r="282" spans="1:38" s="16" customForma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H282"/>
      <c r="AI282"/>
      <c r="AJ282"/>
      <c r="AK282"/>
      <c r="AL282"/>
    </row>
    <row r="283" spans="1:38" s="16" customForma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H283"/>
      <c r="AI283"/>
      <c r="AJ283"/>
      <c r="AK283"/>
      <c r="AL283"/>
    </row>
    <row r="284" spans="1:38" s="16" customForma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H284"/>
      <c r="AI284"/>
      <c r="AJ284"/>
      <c r="AK284"/>
      <c r="AL284"/>
    </row>
    <row r="285" spans="1:38" s="16" customForma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H285"/>
      <c r="AI285"/>
      <c r="AJ285"/>
      <c r="AK285"/>
      <c r="AL285"/>
    </row>
    <row r="286" spans="1:38" s="16" customForma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H286"/>
      <c r="AI286"/>
      <c r="AJ286"/>
      <c r="AK286"/>
      <c r="AL286"/>
    </row>
    <row r="287" spans="1:38" s="16" customForma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H287"/>
      <c r="AI287"/>
      <c r="AJ287"/>
      <c r="AK287"/>
      <c r="AL287"/>
    </row>
    <row r="288" spans="1:38" s="16" customForma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H288"/>
      <c r="AI288"/>
      <c r="AJ288"/>
      <c r="AK288"/>
      <c r="AL288"/>
    </row>
    <row r="289" spans="1:38" s="16" customForma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H289"/>
      <c r="AI289"/>
      <c r="AJ289"/>
      <c r="AK289"/>
      <c r="AL289"/>
    </row>
    <row r="290" spans="1:38" s="16" customForma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H290"/>
      <c r="AI290"/>
      <c r="AJ290"/>
      <c r="AK290"/>
      <c r="AL290"/>
    </row>
    <row r="291" spans="1:38" s="16" customForma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H291"/>
      <c r="AI291"/>
      <c r="AJ291"/>
      <c r="AK291"/>
      <c r="AL291"/>
    </row>
    <row r="292" spans="1:38" s="16" customForma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H292"/>
      <c r="AI292"/>
      <c r="AJ292"/>
      <c r="AK292"/>
      <c r="AL292"/>
    </row>
    <row r="293" spans="1:38" s="16" customForma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H293"/>
      <c r="AI293"/>
      <c r="AJ293"/>
      <c r="AK293"/>
      <c r="AL293"/>
    </row>
    <row r="294" spans="1:38" s="16" customForma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H294"/>
      <c r="AI294"/>
      <c r="AJ294"/>
      <c r="AK294"/>
      <c r="AL294"/>
    </row>
    <row r="295" spans="1:38" s="16" customForma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H295"/>
      <c r="AI295"/>
      <c r="AJ295"/>
      <c r="AK295"/>
      <c r="AL295"/>
    </row>
    <row r="296" spans="1:38" s="16" customForma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H296"/>
      <c r="AI296"/>
      <c r="AJ296"/>
      <c r="AK296"/>
      <c r="AL296"/>
    </row>
    <row r="297" spans="1:38" s="16" customForma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H297"/>
      <c r="AI297"/>
      <c r="AJ297"/>
      <c r="AK297"/>
      <c r="AL297"/>
    </row>
    <row r="298" spans="1:38" s="16" customForma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H298"/>
      <c r="AI298"/>
      <c r="AJ298"/>
      <c r="AK298"/>
      <c r="AL298"/>
    </row>
    <row r="299" spans="1:38" s="16" customForma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H299"/>
      <c r="AI299"/>
      <c r="AJ299"/>
      <c r="AK299"/>
      <c r="AL299"/>
    </row>
    <row r="300" spans="1:38" s="16" customForma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H300"/>
      <c r="AI300"/>
      <c r="AJ300"/>
      <c r="AK300"/>
      <c r="AL300"/>
    </row>
    <row r="301" spans="1:38" s="16" customForma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H301"/>
      <c r="AI301"/>
      <c r="AJ301"/>
      <c r="AK301"/>
      <c r="AL301"/>
    </row>
    <row r="302" spans="1:38" s="16" customForma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H302"/>
      <c r="AI302"/>
      <c r="AJ302"/>
      <c r="AK302"/>
      <c r="AL302"/>
    </row>
    <row r="303" spans="1:38" s="16" customForma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H303"/>
      <c r="AI303"/>
      <c r="AJ303"/>
      <c r="AK303"/>
      <c r="AL303"/>
    </row>
    <row r="304" spans="1:38" s="16" customForma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H304"/>
      <c r="AI304"/>
      <c r="AJ304"/>
      <c r="AK304"/>
      <c r="AL304"/>
    </row>
    <row r="305" spans="1:38" s="16" customForma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H305"/>
      <c r="AI305"/>
      <c r="AJ305"/>
      <c r="AK305"/>
      <c r="AL305"/>
    </row>
    <row r="306" spans="1:38" s="16" customForma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H306"/>
      <c r="AI306"/>
      <c r="AJ306"/>
      <c r="AK306"/>
      <c r="AL306"/>
    </row>
    <row r="307" spans="1:38" s="16" customForma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H307"/>
      <c r="AI307"/>
      <c r="AJ307"/>
      <c r="AK307"/>
      <c r="AL307"/>
    </row>
    <row r="308" spans="1:38" s="16" customForma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H308"/>
      <c r="AI308"/>
      <c r="AJ308"/>
      <c r="AK308"/>
      <c r="AL308"/>
    </row>
    <row r="309" spans="1:38" s="16" customForma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H309"/>
      <c r="AI309"/>
      <c r="AJ309"/>
      <c r="AK309"/>
      <c r="AL309"/>
    </row>
    <row r="310" spans="1:38" s="16" customForma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H310"/>
      <c r="AI310"/>
      <c r="AJ310"/>
      <c r="AK310"/>
      <c r="AL310"/>
    </row>
    <row r="311" spans="1:38" s="16" customForma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H311"/>
      <c r="AI311"/>
      <c r="AJ311"/>
      <c r="AK311"/>
      <c r="AL311"/>
    </row>
    <row r="312" spans="1:38" s="16" customForma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H312"/>
      <c r="AI312"/>
      <c r="AJ312"/>
      <c r="AK312"/>
      <c r="AL312"/>
    </row>
    <row r="313" spans="1:38" s="16" customForma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H313"/>
      <c r="AI313"/>
      <c r="AJ313"/>
      <c r="AK313"/>
      <c r="AL313"/>
    </row>
    <row r="314" spans="1:38" s="16" customForma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H314"/>
      <c r="AI314"/>
      <c r="AJ314"/>
      <c r="AK314"/>
      <c r="AL314"/>
    </row>
    <row r="315" spans="1:38" s="16" customForma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H315"/>
      <c r="AI315"/>
      <c r="AJ315"/>
      <c r="AK315"/>
      <c r="AL315"/>
    </row>
    <row r="316" spans="1:38" s="16" customForma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H316"/>
      <c r="AI316"/>
      <c r="AJ316"/>
      <c r="AK316"/>
      <c r="AL316"/>
    </row>
    <row r="317" spans="1:38" s="16" customForma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H317"/>
      <c r="AI317"/>
      <c r="AJ317"/>
      <c r="AK317"/>
      <c r="AL317"/>
    </row>
    <row r="318" spans="1:38" s="16" customForma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H318"/>
      <c r="AI318"/>
      <c r="AJ318"/>
      <c r="AK318"/>
      <c r="AL318"/>
    </row>
    <row r="319" spans="1:38" s="16" customForma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H319"/>
      <c r="AI319"/>
      <c r="AJ319"/>
      <c r="AK319"/>
      <c r="AL319"/>
    </row>
    <row r="320" spans="1:38" s="16" customForma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H320"/>
      <c r="AI320"/>
      <c r="AJ320"/>
      <c r="AK320"/>
      <c r="AL320"/>
    </row>
    <row r="321" spans="1:38" s="16" customForma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H321"/>
      <c r="AI321"/>
      <c r="AJ321"/>
      <c r="AK321"/>
      <c r="AL321"/>
    </row>
    <row r="322" spans="1:38" s="16" customForma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H322"/>
      <c r="AI322"/>
      <c r="AJ322"/>
      <c r="AK322"/>
      <c r="AL322"/>
    </row>
    <row r="323" spans="1:38" s="16" customForma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H323"/>
      <c r="AI323"/>
      <c r="AJ323"/>
      <c r="AK323"/>
      <c r="AL323"/>
    </row>
    <row r="324" spans="1:38" s="16" customForma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H324"/>
      <c r="AI324"/>
      <c r="AJ324"/>
      <c r="AK324"/>
      <c r="AL324"/>
    </row>
    <row r="325" spans="1:38" s="16" customForma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H325"/>
      <c r="AI325"/>
      <c r="AJ325"/>
      <c r="AK325"/>
      <c r="AL325"/>
    </row>
    <row r="326" spans="1:38" s="16" customForma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H326"/>
      <c r="AI326"/>
      <c r="AJ326"/>
      <c r="AK326"/>
      <c r="AL326"/>
    </row>
    <row r="327" spans="1:38" s="16" customForma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H327"/>
      <c r="AI327"/>
      <c r="AJ327"/>
      <c r="AK327"/>
      <c r="AL327"/>
    </row>
    <row r="328" spans="1:38" s="16" customForma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H328"/>
      <c r="AI328"/>
      <c r="AJ328"/>
      <c r="AK328"/>
      <c r="AL328"/>
    </row>
    <row r="329" spans="1:38" s="16" customForma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H329"/>
      <c r="AI329"/>
      <c r="AJ329"/>
      <c r="AK329"/>
      <c r="AL329"/>
    </row>
    <row r="330" spans="1:38" s="16" customForma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H330"/>
      <c r="AI330"/>
      <c r="AJ330"/>
      <c r="AK330"/>
      <c r="AL330"/>
    </row>
    <row r="331" spans="1:38" s="16" customForma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H331"/>
      <c r="AI331"/>
      <c r="AJ331"/>
      <c r="AK331"/>
      <c r="AL331"/>
    </row>
    <row r="332" spans="1:38" s="16" customForma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H332"/>
      <c r="AI332"/>
      <c r="AJ332"/>
      <c r="AK332"/>
      <c r="AL332"/>
    </row>
    <row r="333" spans="1:38" s="16" customForma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H333"/>
      <c r="AI333"/>
      <c r="AJ333"/>
      <c r="AK333"/>
      <c r="AL333"/>
    </row>
    <row r="334" spans="1:38" s="16" customForma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H334"/>
      <c r="AI334"/>
      <c r="AJ334"/>
      <c r="AK334"/>
      <c r="AL334"/>
    </row>
    <row r="335" spans="1:38" s="16" customForma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H335"/>
      <c r="AI335"/>
      <c r="AJ335"/>
      <c r="AK335"/>
      <c r="AL335"/>
    </row>
    <row r="336" spans="1:38" s="16" customForma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H336"/>
      <c r="AI336"/>
      <c r="AJ336"/>
      <c r="AK336"/>
      <c r="AL336"/>
    </row>
    <row r="337" spans="1:38" s="16" customForma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H337"/>
      <c r="AI337"/>
      <c r="AJ337"/>
      <c r="AK337"/>
      <c r="AL337"/>
    </row>
    <row r="338" spans="1:38" s="16" customForma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H338"/>
      <c r="AI338"/>
      <c r="AJ338"/>
      <c r="AK338"/>
      <c r="AL338"/>
    </row>
    <row r="339" spans="1:38" s="16" customForma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H339"/>
      <c r="AI339"/>
      <c r="AJ339"/>
      <c r="AK339"/>
      <c r="AL339"/>
    </row>
    <row r="340" spans="1:38" s="16" customForma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H340"/>
      <c r="AI340"/>
      <c r="AJ340"/>
      <c r="AK340"/>
      <c r="AL340"/>
    </row>
    <row r="341" spans="1:38" s="16" customForma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H341"/>
      <c r="AI341"/>
      <c r="AJ341"/>
      <c r="AK341"/>
      <c r="AL341"/>
    </row>
    <row r="342" spans="1:38" s="16" customForma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H342"/>
      <c r="AI342"/>
      <c r="AJ342"/>
      <c r="AK342"/>
      <c r="AL342"/>
    </row>
    <row r="343" spans="1:38" s="16" customForma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H343"/>
      <c r="AI343"/>
      <c r="AJ343"/>
      <c r="AK343"/>
      <c r="AL343"/>
    </row>
    <row r="344" spans="1:38" s="16" customForma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H344"/>
      <c r="AI344"/>
      <c r="AJ344"/>
      <c r="AK344"/>
      <c r="AL344"/>
    </row>
    <row r="345" spans="1:38" s="16" customForma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H345"/>
      <c r="AI345"/>
      <c r="AJ345"/>
      <c r="AK345"/>
      <c r="AL345"/>
    </row>
    <row r="346" spans="1:38" s="16" customForma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H346"/>
      <c r="AI346"/>
      <c r="AJ346"/>
      <c r="AK346"/>
      <c r="AL346"/>
    </row>
    <row r="347" spans="1:38" s="16" customForma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H347"/>
      <c r="AI347"/>
      <c r="AJ347"/>
      <c r="AK347"/>
      <c r="AL347"/>
    </row>
    <row r="348" spans="1:38" s="16" customForma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H348"/>
      <c r="AI348"/>
      <c r="AJ348"/>
      <c r="AK348"/>
      <c r="AL348"/>
    </row>
    <row r="349" spans="1:38" s="16" customForma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H349"/>
      <c r="AI349"/>
      <c r="AJ349"/>
      <c r="AK349"/>
      <c r="AL349"/>
    </row>
    <row r="350" spans="1:38" s="16" customForma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H350"/>
      <c r="AI350"/>
      <c r="AJ350"/>
      <c r="AK350"/>
      <c r="AL350"/>
    </row>
    <row r="351" spans="1:38" s="16" customForma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H351"/>
      <c r="AI351"/>
      <c r="AJ351"/>
      <c r="AK351"/>
      <c r="AL351"/>
    </row>
    <row r="352" spans="1:38" s="16" customForma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H352"/>
      <c r="AI352"/>
      <c r="AJ352"/>
      <c r="AK352"/>
      <c r="AL352"/>
    </row>
    <row r="353" spans="1:38" s="16" customForma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H353"/>
      <c r="AI353"/>
      <c r="AJ353"/>
      <c r="AK353"/>
      <c r="AL353"/>
    </row>
    <row r="354" spans="1:38" s="16" customForma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H354"/>
      <c r="AI354"/>
      <c r="AJ354"/>
      <c r="AK354"/>
      <c r="AL354"/>
    </row>
    <row r="355" spans="1:38" s="16" customForma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H355"/>
      <c r="AI355"/>
      <c r="AJ355"/>
      <c r="AK355"/>
      <c r="AL355"/>
    </row>
    <row r="356" spans="1:38" s="16" customForma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H356"/>
      <c r="AI356"/>
      <c r="AJ356"/>
      <c r="AK356"/>
      <c r="AL356"/>
    </row>
    <row r="357" spans="1:38" s="16" customForma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H357"/>
      <c r="AI357"/>
      <c r="AJ357"/>
      <c r="AK357"/>
      <c r="AL357"/>
    </row>
    <row r="358" spans="1:38" s="16" customForma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H358"/>
      <c r="AI358"/>
      <c r="AJ358"/>
      <c r="AK358"/>
      <c r="AL358"/>
    </row>
    <row r="359" spans="1:38" s="16" customForma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H359"/>
      <c r="AI359"/>
      <c r="AJ359"/>
      <c r="AK359"/>
      <c r="AL359"/>
    </row>
    <row r="360" spans="1:38" s="16" customForma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H360"/>
      <c r="AI360"/>
      <c r="AJ360"/>
      <c r="AK360"/>
      <c r="AL360"/>
    </row>
    <row r="361" spans="1:38" s="16" customForma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H361"/>
      <c r="AI361"/>
      <c r="AJ361"/>
      <c r="AK361"/>
      <c r="AL361"/>
    </row>
    <row r="362" spans="1:38" s="16" customForma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H362"/>
      <c r="AI362"/>
      <c r="AJ362"/>
      <c r="AK362"/>
      <c r="AL362"/>
    </row>
    <row r="363" spans="1:38" s="16" customForma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H363"/>
      <c r="AI363"/>
      <c r="AJ363"/>
      <c r="AK363"/>
      <c r="AL363"/>
    </row>
    <row r="364" spans="1:38" s="16" customForma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H364"/>
      <c r="AI364"/>
      <c r="AJ364"/>
      <c r="AK364"/>
      <c r="AL364"/>
    </row>
    <row r="365" spans="1:38" s="16" customForma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H365"/>
      <c r="AI365"/>
      <c r="AJ365"/>
      <c r="AK365"/>
      <c r="AL365"/>
    </row>
    <row r="366" spans="1:38" s="16" customForma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H366"/>
      <c r="AI366"/>
      <c r="AJ366"/>
      <c r="AK366"/>
      <c r="AL366"/>
    </row>
    <row r="367" spans="1:38" s="16" customForma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H367"/>
      <c r="AI367"/>
      <c r="AJ367"/>
      <c r="AK367"/>
      <c r="AL367"/>
    </row>
    <row r="368" spans="1:38" s="16" customForma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H368"/>
      <c r="AI368"/>
      <c r="AJ368"/>
      <c r="AK368"/>
      <c r="AL368"/>
    </row>
    <row r="369" spans="1:38" s="16" customForma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H369"/>
      <c r="AI369"/>
      <c r="AJ369"/>
      <c r="AK369"/>
      <c r="AL369"/>
    </row>
    <row r="370" spans="1:38" s="16" customForma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H370"/>
      <c r="AI370"/>
      <c r="AJ370"/>
      <c r="AK370"/>
      <c r="AL370"/>
    </row>
    <row r="371" spans="1:38" s="16" customForma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H371"/>
      <c r="AI371"/>
      <c r="AJ371"/>
      <c r="AK371"/>
      <c r="AL371"/>
    </row>
    <row r="372" spans="1:38" s="16" customForma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H372"/>
      <c r="AI372"/>
      <c r="AJ372"/>
      <c r="AK372"/>
      <c r="AL372"/>
    </row>
    <row r="373" spans="1:38" s="16" customForma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H373"/>
      <c r="AI373"/>
      <c r="AJ373"/>
      <c r="AK373"/>
      <c r="AL373"/>
    </row>
    <row r="374" spans="1:38" s="16" customForma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H374"/>
      <c r="AI374"/>
      <c r="AJ374"/>
      <c r="AK374"/>
      <c r="AL374"/>
    </row>
    <row r="375" spans="1:38" s="16" customForma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H375"/>
      <c r="AI375"/>
      <c r="AJ375"/>
      <c r="AK375"/>
      <c r="AL375"/>
    </row>
    <row r="376" spans="1:38" s="16" customForma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H376"/>
      <c r="AI376"/>
      <c r="AJ376"/>
      <c r="AK376"/>
      <c r="AL376"/>
    </row>
    <row r="377" spans="1:38" s="16" customForma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H377"/>
      <c r="AI377"/>
      <c r="AJ377"/>
      <c r="AK377"/>
      <c r="AL377"/>
    </row>
    <row r="378" spans="1:38" s="16" customForma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H378"/>
      <c r="AI378"/>
      <c r="AJ378"/>
      <c r="AK378"/>
      <c r="AL378"/>
    </row>
    <row r="379" spans="1:38" s="16" customForma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H379"/>
      <c r="AI379"/>
      <c r="AJ379"/>
      <c r="AK379"/>
      <c r="AL379"/>
    </row>
    <row r="380" spans="1:38" s="16" customForma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H380"/>
      <c r="AI380"/>
      <c r="AJ380"/>
      <c r="AK380"/>
      <c r="AL380"/>
    </row>
    <row r="381" spans="1:38" s="16" customForma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H381"/>
      <c r="AI381"/>
      <c r="AJ381"/>
      <c r="AK381"/>
      <c r="AL381"/>
    </row>
    <row r="382" spans="1:38" s="16" customForma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H382"/>
      <c r="AI382"/>
      <c r="AJ382"/>
      <c r="AK382"/>
      <c r="AL382"/>
    </row>
    <row r="383" spans="1:38" s="16" customForma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H383"/>
      <c r="AI383"/>
      <c r="AJ383"/>
      <c r="AK383"/>
      <c r="AL383"/>
    </row>
    <row r="384" spans="1:38" s="16" customForma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H384"/>
      <c r="AI384"/>
      <c r="AJ384"/>
      <c r="AK384"/>
      <c r="AL384"/>
    </row>
    <row r="385" spans="1:38" s="16" customForma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H385"/>
      <c r="AI385"/>
      <c r="AJ385"/>
      <c r="AK385"/>
      <c r="AL385"/>
    </row>
    <row r="386" spans="1:38" s="16" customForma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H386"/>
      <c r="AI386"/>
      <c r="AJ386"/>
      <c r="AK386"/>
      <c r="AL386"/>
    </row>
    <row r="387" spans="1:38" s="16" customForma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H387"/>
      <c r="AI387"/>
      <c r="AJ387"/>
      <c r="AK387"/>
      <c r="AL387"/>
    </row>
    <row r="388" spans="1:38" s="16" customForma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H388"/>
      <c r="AI388"/>
      <c r="AJ388"/>
      <c r="AK388"/>
      <c r="AL388"/>
    </row>
    <row r="389" spans="1:38" s="16" customForma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H389"/>
      <c r="AI389"/>
      <c r="AJ389"/>
      <c r="AK389"/>
      <c r="AL389"/>
    </row>
    <row r="390" spans="1:38" s="16" customForma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H390"/>
      <c r="AI390"/>
      <c r="AJ390"/>
      <c r="AK390"/>
      <c r="AL390"/>
    </row>
    <row r="391" spans="1:38" s="16" customForma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H391"/>
      <c r="AI391"/>
      <c r="AJ391"/>
      <c r="AK391"/>
      <c r="AL391"/>
    </row>
    <row r="392" spans="1:38" s="16" customForma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H392"/>
      <c r="AI392"/>
      <c r="AJ392"/>
      <c r="AK392"/>
      <c r="AL392"/>
    </row>
    <row r="393" spans="1:38" s="16" customForma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H393"/>
      <c r="AI393"/>
      <c r="AJ393"/>
      <c r="AK393"/>
      <c r="AL393"/>
    </row>
    <row r="394" spans="1:38" s="16" customForma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H394"/>
      <c r="AI394"/>
      <c r="AJ394"/>
      <c r="AK394"/>
      <c r="AL394"/>
    </row>
    <row r="395" spans="1:38" s="16" customForma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H395"/>
      <c r="AI395"/>
      <c r="AJ395"/>
      <c r="AK395"/>
      <c r="AL395"/>
    </row>
    <row r="396" spans="1:38" s="16" customForma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H396"/>
      <c r="AI396"/>
      <c r="AJ396"/>
      <c r="AK396"/>
      <c r="AL396"/>
    </row>
    <row r="397" spans="1:38" s="16" customForma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H397"/>
      <c r="AI397"/>
      <c r="AJ397"/>
      <c r="AK397"/>
      <c r="AL397"/>
    </row>
    <row r="398" spans="1:38" s="16" customForma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H398"/>
      <c r="AI398"/>
      <c r="AJ398"/>
      <c r="AK398"/>
      <c r="AL398"/>
    </row>
    <row r="399" spans="1:38" s="16" customForma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H399"/>
      <c r="AI399"/>
      <c r="AJ399"/>
      <c r="AK399"/>
      <c r="AL399"/>
    </row>
    <row r="400" spans="1:38" s="16" customForma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H400"/>
      <c r="AI400"/>
      <c r="AJ400"/>
      <c r="AK400"/>
      <c r="AL400"/>
    </row>
    <row r="401" spans="1:38" s="16" customForma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H401"/>
      <c r="AI401"/>
      <c r="AJ401"/>
      <c r="AK401"/>
      <c r="AL401"/>
    </row>
    <row r="402" spans="1:38" s="16" customForma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H402"/>
      <c r="AI402"/>
      <c r="AJ402"/>
      <c r="AK402"/>
      <c r="AL402"/>
    </row>
    <row r="403" spans="1:38" s="16" customForma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H403"/>
      <c r="AI403"/>
      <c r="AJ403"/>
      <c r="AK403"/>
      <c r="AL403"/>
    </row>
    <row r="404" spans="1:38" s="16" customForma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H404"/>
      <c r="AI404"/>
      <c r="AJ404"/>
      <c r="AK404"/>
      <c r="AL404"/>
    </row>
    <row r="405" spans="1:38" s="16" customForma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H405"/>
      <c r="AI405"/>
      <c r="AJ405"/>
      <c r="AK405"/>
      <c r="AL405"/>
    </row>
    <row r="406" spans="1:38" s="16" customForma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H406"/>
      <c r="AI406"/>
      <c r="AJ406"/>
      <c r="AK406"/>
      <c r="AL406"/>
    </row>
    <row r="407" spans="1:38" s="16" customForma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H407"/>
      <c r="AI407"/>
      <c r="AJ407"/>
      <c r="AK407"/>
      <c r="AL407"/>
    </row>
    <row r="408" spans="1:38" s="16" customForma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H408"/>
      <c r="AI408"/>
      <c r="AJ408"/>
      <c r="AK408"/>
      <c r="AL408"/>
    </row>
    <row r="409" spans="1:38" s="16" customForma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H409"/>
      <c r="AI409"/>
      <c r="AJ409"/>
      <c r="AK409"/>
      <c r="AL409"/>
    </row>
    <row r="410" spans="1:38" s="16" customForma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H410"/>
      <c r="AI410"/>
      <c r="AJ410"/>
      <c r="AK410"/>
      <c r="AL410"/>
    </row>
    <row r="411" spans="1:38" s="16" customForma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H411"/>
      <c r="AI411"/>
      <c r="AJ411"/>
      <c r="AK411"/>
      <c r="AL411"/>
    </row>
    <row r="412" spans="1:38" s="16" customForma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H412"/>
      <c r="AI412"/>
      <c r="AJ412"/>
      <c r="AK412"/>
      <c r="AL412"/>
    </row>
    <row r="413" spans="1:38" s="16" customForma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H413"/>
      <c r="AI413"/>
      <c r="AJ413"/>
      <c r="AK413"/>
      <c r="AL413"/>
    </row>
    <row r="414" spans="1:38" s="16" customForma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H414"/>
      <c r="AI414"/>
      <c r="AJ414"/>
      <c r="AK414"/>
      <c r="AL414"/>
    </row>
    <row r="415" spans="1:38" s="16" customForma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H415"/>
      <c r="AI415"/>
      <c r="AJ415"/>
      <c r="AK415"/>
      <c r="AL415"/>
    </row>
    <row r="416" spans="1:38" s="16" customForma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H416"/>
      <c r="AI416"/>
      <c r="AJ416"/>
      <c r="AK416"/>
      <c r="AL416"/>
    </row>
    <row r="417" spans="1:38" s="16" customForma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H417"/>
      <c r="AI417"/>
      <c r="AJ417"/>
      <c r="AK417"/>
      <c r="AL417"/>
    </row>
    <row r="418" spans="1:38" s="16" customForma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H418"/>
      <c r="AI418"/>
      <c r="AJ418"/>
      <c r="AK418"/>
      <c r="AL418"/>
    </row>
    <row r="419" spans="1:38" s="16" customForma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H419"/>
      <c r="AI419"/>
      <c r="AJ419"/>
      <c r="AK419"/>
      <c r="AL419"/>
    </row>
    <row r="420" spans="1:38" s="16" customForma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H420"/>
      <c r="AI420"/>
      <c r="AJ420"/>
      <c r="AK420"/>
      <c r="AL420"/>
    </row>
    <row r="421" spans="1:38" s="16" customForma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H421"/>
      <c r="AI421"/>
      <c r="AJ421"/>
      <c r="AK421"/>
      <c r="AL421"/>
    </row>
    <row r="422" spans="1:38" s="16" customForma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H422"/>
      <c r="AI422"/>
      <c r="AJ422"/>
      <c r="AK422"/>
      <c r="AL422"/>
    </row>
    <row r="423" spans="1:38" s="16" customForma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H423"/>
      <c r="AI423"/>
      <c r="AJ423"/>
      <c r="AK423"/>
      <c r="AL423"/>
    </row>
    <row r="424" spans="1:38" s="16" customForma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H424"/>
      <c r="AI424"/>
      <c r="AJ424"/>
      <c r="AK424"/>
      <c r="AL424"/>
    </row>
    <row r="425" spans="1:38" s="16" customForma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H425"/>
      <c r="AI425"/>
      <c r="AJ425"/>
      <c r="AK425"/>
      <c r="AL425"/>
    </row>
    <row r="426" spans="1:38" s="16" customForma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H426"/>
      <c r="AI426"/>
      <c r="AJ426"/>
      <c r="AK426"/>
      <c r="AL426"/>
    </row>
    <row r="427" spans="1:38" s="16" customForma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H427"/>
      <c r="AI427"/>
      <c r="AJ427"/>
      <c r="AK427"/>
      <c r="AL427"/>
    </row>
    <row r="428" spans="1:38" s="16" customForma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H428"/>
      <c r="AI428"/>
      <c r="AJ428"/>
      <c r="AK428"/>
      <c r="AL428"/>
    </row>
    <row r="429" spans="1:38" s="16" customForma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H429"/>
      <c r="AI429"/>
      <c r="AJ429"/>
      <c r="AK429"/>
      <c r="AL429"/>
    </row>
    <row r="430" spans="1:38" s="16" customForma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H430"/>
      <c r="AI430"/>
      <c r="AJ430"/>
      <c r="AK430"/>
      <c r="AL430"/>
    </row>
    <row r="431" spans="1:38" s="16" customForma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H431"/>
      <c r="AI431"/>
      <c r="AJ431"/>
      <c r="AK431"/>
      <c r="AL431"/>
    </row>
    <row r="432" spans="1:38" s="16" customForma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H432"/>
      <c r="AI432"/>
      <c r="AJ432"/>
      <c r="AK432"/>
      <c r="AL432"/>
    </row>
    <row r="433" spans="1:38" s="16" customForma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H433"/>
      <c r="AI433"/>
      <c r="AJ433"/>
      <c r="AK433"/>
      <c r="AL433"/>
    </row>
    <row r="434" spans="1:38" s="16" customForma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H434"/>
      <c r="AI434"/>
      <c r="AJ434"/>
      <c r="AK434"/>
      <c r="AL434"/>
    </row>
    <row r="435" spans="1:38" s="16" customForma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H435"/>
      <c r="AI435"/>
      <c r="AJ435"/>
      <c r="AK435"/>
      <c r="AL435"/>
    </row>
    <row r="436" spans="1:38" s="16" customForma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H436"/>
      <c r="AI436"/>
      <c r="AJ436"/>
      <c r="AK436"/>
      <c r="AL436"/>
    </row>
    <row r="437" spans="1:38" s="16" customForma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H437"/>
      <c r="AI437"/>
      <c r="AJ437"/>
      <c r="AK437"/>
      <c r="AL437"/>
    </row>
    <row r="438" spans="1:38" s="16" customForma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H438"/>
      <c r="AI438"/>
      <c r="AJ438"/>
      <c r="AK438"/>
      <c r="AL438"/>
    </row>
    <row r="439" spans="1:38" s="16" customForma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H439"/>
      <c r="AI439"/>
      <c r="AJ439"/>
      <c r="AK439"/>
      <c r="AL439"/>
    </row>
    <row r="440" spans="1:38" s="16" customForma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H440"/>
      <c r="AI440"/>
      <c r="AJ440"/>
      <c r="AK440"/>
      <c r="AL440"/>
    </row>
    <row r="441" spans="1:38" s="16" customForma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H441"/>
      <c r="AI441"/>
      <c r="AJ441"/>
      <c r="AK441"/>
      <c r="AL441"/>
    </row>
    <row r="442" spans="1:38" s="16" customForma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H442"/>
      <c r="AI442"/>
      <c r="AJ442"/>
      <c r="AK442"/>
      <c r="AL442"/>
    </row>
    <row r="443" spans="1:38" s="16" customForma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H443"/>
      <c r="AI443"/>
      <c r="AJ443"/>
      <c r="AK443"/>
      <c r="AL443"/>
    </row>
    <row r="444" spans="1:38" s="16" customForma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H444"/>
      <c r="AI444"/>
      <c r="AJ444"/>
      <c r="AK444"/>
      <c r="AL444"/>
    </row>
    <row r="445" spans="1:38" s="16" customForma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H445"/>
      <c r="AI445"/>
      <c r="AJ445"/>
      <c r="AK445"/>
      <c r="AL445"/>
    </row>
    <row r="446" spans="1:38" s="16" customForma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H446"/>
      <c r="AI446"/>
      <c r="AJ446"/>
      <c r="AK446"/>
      <c r="AL446"/>
    </row>
    <row r="447" spans="1:38" s="16" customForma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H447"/>
      <c r="AI447"/>
      <c r="AJ447"/>
      <c r="AK447"/>
      <c r="AL447"/>
    </row>
    <row r="448" spans="1:38" s="16" customFormat="1" ht="15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H448"/>
      <c r="AI448"/>
      <c r="AJ448"/>
      <c r="AK448"/>
      <c r="AL448"/>
    </row>
    <row r="449" spans="1:38" s="16" customFormat="1" ht="15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H449"/>
      <c r="AI449"/>
      <c r="AJ449"/>
      <c r="AK449"/>
      <c r="AL449"/>
    </row>
    <row r="450" spans="1:38" s="16" customFormat="1" ht="15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H450"/>
      <c r="AI450"/>
      <c r="AJ450"/>
      <c r="AK450"/>
      <c r="AL450"/>
    </row>
    <row r="451" spans="1:38" s="16" customFormat="1" ht="15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H451"/>
      <c r="AI451"/>
      <c r="AJ451"/>
      <c r="AK451"/>
      <c r="AL451"/>
    </row>
    <row r="452" spans="1:38" s="16" customFormat="1" ht="15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H452"/>
      <c r="AI452"/>
      <c r="AJ452"/>
      <c r="AK452"/>
      <c r="AL452"/>
    </row>
    <row r="453" spans="1:38" s="16" customFormat="1" ht="15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H453"/>
      <c r="AI453"/>
      <c r="AJ453"/>
      <c r="AK453"/>
      <c r="AL453"/>
    </row>
    <row r="454" spans="1:38" s="16" customFormat="1" ht="15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H454"/>
      <c r="AI454"/>
      <c r="AJ454"/>
      <c r="AK454"/>
      <c r="AL454"/>
    </row>
    <row r="455" spans="1:38" s="16" customFormat="1" ht="15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H455"/>
      <c r="AI455"/>
      <c r="AJ455"/>
      <c r="AK455"/>
      <c r="AL455"/>
    </row>
    <row r="456" spans="1:38" s="16" customFormat="1" ht="15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H456"/>
      <c r="AI456"/>
      <c r="AJ456"/>
      <c r="AK456"/>
      <c r="AL456"/>
    </row>
    <row r="457" spans="1:38" s="16" customFormat="1" ht="15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H457"/>
      <c r="AI457"/>
      <c r="AJ457"/>
      <c r="AK457"/>
      <c r="AL457"/>
    </row>
    <row r="458" spans="1:38" s="16" customFormat="1" ht="15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H458"/>
      <c r="AI458"/>
      <c r="AJ458"/>
      <c r="AK458"/>
      <c r="AL458"/>
    </row>
    <row r="459" spans="1:38" s="16" customFormat="1" ht="15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H459"/>
      <c r="AI459"/>
      <c r="AJ459"/>
      <c r="AK459"/>
      <c r="AL459"/>
    </row>
    <row r="460" spans="1:38" s="16" customFormat="1" ht="15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H460"/>
      <c r="AI460"/>
      <c r="AJ460"/>
      <c r="AK460"/>
      <c r="AL460"/>
    </row>
    <row r="461" spans="1:38" s="16" customFormat="1" ht="15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H461"/>
      <c r="AI461"/>
      <c r="AJ461"/>
      <c r="AK461"/>
      <c r="AL461"/>
    </row>
    <row r="462" spans="1:38" s="16" customFormat="1" ht="15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H462"/>
      <c r="AI462"/>
      <c r="AJ462"/>
      <c r="AK462"/>
      <c r="AL462"/>
    </row>
    <row r="463" spans="1:38" s="16" customFormat="1" ht="15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H463"/>
      <c r="AI463"/>
      <c r="AJ463"/>
      <c r="AK463"/>
      <c r="AL463"/>
    </row>
    <row r="464" spans="1:38" s="16" customFormat="1" ht="15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H464"/>
      <c r="AI464"/>
      <c r="AJ464"/>
      <c r="AK464"/>
      <c r="AL464"/>
    </row>
    <row r="465" spans="1:38" s="16" customFormat="1" ht="15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H465"/>
      <c r="AI465"/>
      <c r="AJ465"/>
      <c r="AK465"/>
      <c r="AL465"/>
    </row>
    <row r="466" spans="1:38" s="16" customFormat="1" ht="15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H466"/>
      <c r="AI466"/>
      <c r="AJ466"/>
      <c r="AK466"/>
      <c r="AL466"/>
    </row>
    <row r="467" spans="1:38" s="16" customFormat="1" ht="15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H467"/>
      <c r="AI467"/>
      <c r="AJ467"/>
      <c r="AK467"/>
      <c r="AL467"/>
    </row>
    <row r="468" spans="1:38" s="16" customFormat="1" ht="15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H468"/>
      <c r="AI468"/>
      <c r="AJ468"/>
      <c r="AK468"/>
      <c r="AL468"/>
    </row>
  </sheetData>
  <mergeCells count="12">
    <mergeCell ref="AK2:AK3"/>
    <mergeCell ref="AL2:AL3"/>
    <mergeCell ref="A2:A3"/>
    <mergeCell ref="D24:S24"/>
    <mergeCell ref="AF24:AJ24"/>
    <mergeCell ref="D2:S2"/>
    <mergeCell ref="AF2:AJ2"/>
    <mergeCell ref="A24:A25"/>
    <mergeCell ref="B24:B25"/>
    <mergeCell ref="C24:C25"/>
    <mergeCell ref="C2:C3"/>
    <mergeCell ref="B2:B3"/>
  </mergeCells>
  <pageMargins left="0.7" right="0.7" top="0.75" bottom="0.75" header="0.3" footer="0.3"/>
  <pageSetup scale="39" orientation="landscape" r:id="rId1"/>
  <headerFooter>
    <oddHeader>&amp;RCL&amp;&amp;P dba Eversource Energy
Docket No. 23-08-01
November 15, 2023
Order No. 1, Sec. II.A.3 - Annual Compliance Filings - Cross Posted Compliance
20-07-01, Order No. 22 
Page &amp;P of &amp;N</oddHeader>
    <oddFooter>&amp;C_x000D_&amp;1#&amp;"Calibri"&amp;12&amp;K008000 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AA37D-0C04-468C-9A66-691037B89ABC}">
  <dimension ref="A1:C244"/>
  <sheetViews>
    <sheetView showGridLines="0" zoomScale="70" zoomScaleNormal="70" workbookViewId="0"/>
  </sheetViews>
  <sheetFormatPr defaultRowHeight="15"/>
  <cols>
    <col min="1" max="1" width="27.42578125" bestFit="1" customWidth="1"/>
    <col min="2" max="2" width="32.140625" style="23" bestFit="1" customWidth="1"/>
    <col min="3" max="3" width="36.5703125" style="26" bestFit="1" customWidth="1"/>
    <col min="4" max="4" width="19.140625" bestFit="1" customWidth="1"/>
    <col min="5" max="5" width="17.5703125" bestFit="1" customWidth="1"/>
  </cols>
  <sheetData>
    <row r="1" spans="1:3">
      <c r="C1" s="24"/>
    </row>
    <row r="2" spans="1:3">
      <c r="A2" s="119" t="s">
        <v>0</v>
      </c>
      <c r="B2" s="121" t="s">
        <v>36</v>
      </c>
      <c r="C2" s="123" t="s">
        <v>37</v>
      </c>
    </row>
    <row r="3" spans="1:3">
      <c r="A3" s="120"/>
      <c r="B3" s="122"/>
      <c r="C3" s="124"/>
    </row>
    <row r="4" spans="1:3">
      <c r="A4" s="83" t="s">
        <v>11</v>
      </c>
      <c r="B4" s="23">
        <v>0.65923305084745742</v>
      </c>
      <c r="C4" s="47">
        <v>146.59815126050421</v>
      </c>
    </row>
    <row r="5" spans="1:3">
      <c r="A5" s="83" t="s">
        <v>12</v>
      </c>
      <c r="B5" s="23">
        <v>2.5</v>
      </c>
      <c r="C5" s="47">
        <v>210.62</v>
      </c>
    </row>
    <row r="6" spans="1:3">
      <c r="A6" s="83" t="s">
        <v>13</v>
      </c>
      <c r="B6" s="23">
        <v>0.65140885684861161</v>
      </c>
      <c r="C6" s="47">
        <v>78.925650406504118</v>
      </c>
    </row>
    <row r="7" spans="1:3">
      <c r="A7" s="83" t="s">
        <v>14</v>
      </c>
      <c r="B7" s="23">
        <v>0.52371621621621611</v>
      </c>
      <c r="C7" s="47">
        <v>47.477152317880787</v>
      </c>
    </row>
    <row r="8" spans="1:3">
      <c r="A8" s="83" t="s">
        <v>15</v>
      </c>
      <c r="B8" s="23">
        <v>0.62373043478260848</v>
      </c>
      <c r="C8" s="47">
        <v>55.768895184135943</v>
      </c>
    </row>
    <row r="9" spans="1:3">
      <c r="A9" s="83" t="s">
        <v>16</v>
      </c>
      <c r="B9" s="23">
        <v>1.6632424242424242</v>
      </c>
      <c r="C9" s="47">
        <v>76.772285714285715</v>
      </c>
    </row>
    <row r="10" spans="1:3">
      <c r="A10" s="83" t="s">
        <v>38</v>
      </c>
      <c r="B10" s="23">
        <v>0.56493982808022913</v>
      </c>
      <c r="C10" s="47">
        <v>175.66929178470252</v>
      </c>
    </row>
    <row r="11" spans="1:3">
      <c r="A11" s="83" t="s">
        <v>18</v>
      </c>
      <c r="B11" s="23">
        <v>0.93585223214285862</v>
      </c>
      <c r="C11" s="47">
        <v>46.031735905044556</v>
      </c>
    </row>
    <row r="12" spans="1:3">
      <c r="A12" s="83" t="s">
        <v>19</v>
      </c>
      <c r="B12" s="23">
        <v>0.71410552763819213</v>
      </c>
      <c r="C12" s="47">
        <v>158.4212151067324</v>
      </c>
    </row>
    <row r="13" spans="1:3">
      <c r="A13" s="83" t="s">
        <v>20</v>
      </c>
      <c r="B13" s="23">
        <v>1.4964735812133101</v>
      </c>
      <c r="C13" s="47">
        <v>42.36825757575761</v>
      </c>
    </row>
    <row r="14" spans="1:3">
      <c r="A14" s="83" t="s">
        <v>21</v>
      </c>
      <c r="B14" s="23">
        <v>1.5089479166666659</v>
      </c>
      <c r="C14" s="47">
        <v>63.458469387755102</v>
      </c>
    </row>
    <row r="15" spans="1:3">
      <c r="A15" s="83" t="s">
        <v>22</v>
      </c>
      <c r="B15" s="23">
        <v>0.71809203296703195</v>
      </c>
      <c r="C15" s="47">
        <v>51.46431266846362</v>
      </c>
    </row>
    <row r="16" spans="1:3">
      <c r="A16" s="83" t="s">
        <v>23</v>
      </c>
      <c r="B16" s="23">
        <v>0.53378235294117682</v>
      </c>
      <c r="C16" s="47">
        <v>272.97837209302327</v>
      </c>
    </row>
    <row r="17" spans="1:3">
      <c r="A17" s="83" t="s">
        <v>24</v>
      </c>
      <c r="B17" s="23">
        <v>4</v>
      </c>
      <c r="C17" s="47">
        <v>85.86</v>
      </c>
    </row>
    <row r="18" spans="1:3">
      <c r="A18" s="83" t="s">
        <v>26</v>
      </c>
      <c r="B18" s="23">
        <v>0.92212325581395382</v>
      </c>
      <c r="C18" s="47">
        <v>65.073698630137088</v>
      </c>
    </row>
    <row r="19" spans="1:3">
      <c r="A19" s="83" t="s">
        <v>27</v>
      </c>
      <c r="B19" s="23">
        <v>0.48411764705882354</v>
      </c>
      <c r="C19" s="47">
        <v>28.68823529411765</v>
      </c>
    </row>
    <row r="20" spans="1:3">
      <c r="A20" s="83" t="s">
        <v>28</v>
      </c>
      <c r="B20" s="23">
        <v>0.77710725075528708</v>
      </c>
      <c r="C20" s="47">
        <v>106.55402674591382</v>
      </c>
    </row>
    <row r="21" spans="1:3">
      <c r="A21" s="83" t="s">
        <v>29</v>
      </c>
      <c r="B21" s="23">
        <v>0.51754933333333342</v>
      </c>
      <c r="C21" s="47">
        <v>120.83622395833328</v>
      </c>
    </row>
    <row r="22" spans="1:3">
      <c r="A22" s="83" t="s">
        <v>30</v>
      </c>
      <c r="B22" s="23">
        <v>0.5483899821109125</v>
      </c>
      <c r="C22" s="47">
        <v>45.477654320987725</v>
      </c>
    </row>
    <row r="23" spans="1:3">
      <c r="A23" s="84" t="s">
        <v>31</v>
      </c>
      <c r="B23" s="51">
        <v>0.77612500000000006</v>
      </c>
      <c r="C23" s="50">
        <v>42.561881188118804</v>
      </c>
    </row>
    <row r="26" spans="1:3">
      <c r="A26" s="113" t="s">
        <v>1</v>
      </c>
      <c r="B26" s="114"/>
      <c r="C26" s="115"/>
    </row>
    <row r="27" spans="1:3">
      <c r="A27" s="116"/>
      <c r="B27" s="117"/>
      <c r="C27" s="118"/>
    </row>
    <row r="28" spans="1:3">
      <c r="A28" s="73" t="s">
        <v>0</v>
      </c>
      <c r="B28" s="25" t="s">
        <v>39</v>
      </c>
      <c r="C28" s="44" t="s">
        <v>40</v>
      </c>
    </row>
    <row r="29" spans="1:3">
      <c r="A29" s="83" t="s">
        <v>11</v>
      </c>
      <c r="B29" s="45">
        <v>516.10400000000004</v>
      </c>
      <c r="C29" s="46">
        <v>918.02599999999973</v>
      </c>
    </row>
    <row r="30" spans="1:3">
      <c r="A30" s="83" t="s">
        <v>12</v>
      </c>
      <c r="B30" s="45">
        <v>0</v>
      </c>
      <c r="C30" s="46">
        <v>17.34</v>
      </c>
    </row>
    <row r="31" spans="1:3">
      <c r="A31" s="83" t="s">
        <v>13</v>
      </c>
      <c r="B31" s="45">
        <v>1995.1409999999989</v>
      </c>
      <c r="C31" s="46">
        <v>3911.6240000000066</v>
      </c>
    </row>
    <row r="32" spans="1:3">
      <c r="A32" s="83" t="s">
        <v>14</v>
      </c>
      <c r="B32" s="45">
        <v>485.44800000000009</v>
      </c>
      <c r="C32" s="46">
        <v>540.63000000000022</v>
      </c>
    </row>
    <row r="33" spans="1:3">
      <c r="A33" s="83" t="s">
        <v>15</v>
      </c>
      <c r="B33" s="45">
        <v>739.68400000000008</v>
      </c>
      <c r="C33" s="46">
        <v>1654.6089999999976</v>
      </c>
    </row>
    <row r="34" spans="1:3">
      <c r="A34" s="83" t="s">
        <v>16</v>
      </c>
      <c r="B34" s="45">
        <v>490.98399999999992</v>
      </c>
      <c r="C34" s="46">
        <v>356.31</v>
      </c>
    </row>
    <row r="35" spans="1:3">
      <c r="A35" s="83" t="s">
        <v>38</v>
      </c>
      <c r="B35" s="45">
        <v>1666.5800000000002</v>
      </c>
      <c r="C35" s="46">
        <v>1189.0340000000001</v>
      </c>
    </row>
    <row r="36" spans="1:3">
      <c r="A36" s="83" t="s">
        <v>18</v>
      </c>
      <c r="B36" s="45">
        <v>1687.8029999999994</v>
      </c>
      <c r="C36" s="46">
        <v>2785.3690000000042</v>
      </c>
    </row>
    <row r="37" spans="1:3">
      <c r="A37" s="83" t="s">
        <v>19</v>
      </c>
      <c r="B37" s="45">
        <v>1566.4909999999995</v>
      </c>
      <c r="C37" s="46">
        <v>2546.5299999999979</v>
      </c>
    </row>
    <row r="38" spans="1:3">
      <c r="A38" s="83" t="s">
        <v>20</v>
      </c>
      <c r="B38" s="45">
        <v>1253.1569999999995</v>
      </c>
      <c r="C38" s="46">
        <v>1695.7639999999967</v>
      </c>
    </row>
    <row r="39" spans="1:3">
      <c r="A39" s="83" t="s">
        <v>21</v>
      </c>
      <c r="B39" s="45">
        <v>275.72899999999998</v>
      </c>
      <c r="C39" s="46">
        <v>547.48700000000008</v>
      </c>
    </row>
    <row r="40" spans="1:3">
      <c r="A40" s="83" t="s">
        <v>22</v>
      </c>
      <c r="B40" s="45">
        <v>1257.3749999999998</v>
      </c>
      <c r="C40" s="46">
        <v>1733.9519999999986</v>
      </c>
    </row>
    <row r="41" spans="1:3">
      <c r="A41" s="83" t="s">
        <v>23</v>
      </c>
      <c r="B41" s="45">
        <v>682.71699999999998</v>
      </c>
      <c r="C41" s="46">
        <v>784.94400000000007</v>
      </c>
    </row>
    <row r="42" spans="1:3">
      <c r="A42" s="83" t="s">
        <v>24</v>
      </c>
      <c r="B42" s="45">
        <v>13.8</v>
      </c>
      <c r="C42" s="46">
        <v>0</v>
      </c>
    </row>
    <row r="43" spans="1:3">
      <c r="A43" s="83" t="s">
        <v>26</v>
      </c>
      <c r="B43" s="45">
        <v>1239.8919999999994</v>
      </c>
      <c r="C43" s="46">
        <v>2285.8749999999977</v>
      </c>
    </row>
    <row r="44" spans="1:3">
      <c r="A44" s="83" t="s">
        <v>27</v>
      </c>
      <c r="B44" s="45">
        <v>133.488</v>
      </c>
      <c r="C44" s="46">
        <v>33.28</v>
      </c>
    </row>
    <row r="45" spans="1:3">
      <c r="A45" s="83" t="s">
        <v>28</v>
      </c>
      <c r="B45" s="45">
        <v>1491.7410000000002</v>
      </c>
      <c r="C45" s="46">
        <v>2752.6979999999967</v>
      </c>
    </row>
    <row r="46" spans="1:3">
      <c r="A46" s="83" t="s">
        <v>29</v>
      </c>
      <c r="B46" s="45">
        <v>1494.7400000000002</v>
      </c>
      <c r="C46" s="46">
        <v>1752.0779999999986</v>
      </c>
    </row>
    <row r="47" spans="1:3">
      <c r="A47" s="83" t="s">
        <v>30</v>
      </c>
      <c r="B47" s="45">
        <v>1212.318</v>
      </c>
      <c r="C47" s="46">
        <v>2284.826999999998</v>
      </c>
    </row>
    <row r="48" spans="1:3">
      <c r="A48" s="34" t="s">
        <v>31</v>
      </c>
      <c r="B48" s="49">
        <v>684.02899999999977</v>
      </c>
      <c r="C48" s="50">
        <v>339.97800000000007</v>
      </c>
    </row>
    <row r="50" spans="1:1">
      <c r="A50" t="s">
        <v>41</v>
      </c>
    </row>
    <row r="143" spans="1:3" s="2" customFormat="1">
      <c r="A143"/>
      <c r="B143" s="23"/>
      <c r="C143" s="26"/>
    </row>
    <row r="244" ht="22.35" customHeight="1"/>
  </sheetData>
  <mergeCells count="4">
    <mergeCell ref="A26:C27"/>
    <mergeCell ref="A2:A3"/>
    <mergeCell ref="B2:B3"/>
    <mergeCell ref="C2:C3"/>
  </mergeCells>
  <conditionalFormatting sqref="A4:A23">
    <cfRule type="duplicateValues" dxfId="0" priority="2"/>
  </conditionalFormatting>
  <pageMargins left="0.7" right="0.7" top="0.75" bottom="0.75" header="0.3" footer="0.3"/>
  <pageSetup scale="39" orientation="landscape" r:id="rId1"/>
  <headerFooter>
    <oddHeader>&amp;RCL&amp;&amp;P dba Eversource Energy
Docket No. 23-08-02, CAE-1, Attachment 3
May 12, 2023
Docket No. 20-07-01, Order 22 (Updated)
Page &amp;P of &amp;N</oddHeader>
    <oddFooter>&amp;C_x000D_&amp;1#&amp;"Calibri"&amp;12&amp;K008000 Internal Use</oddFooter>
  </headerFooter>
  <colBreaks count="1" manualBreakCount="1">
    <brk id="6" max="4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D2F15-A5B3-408D-9D85-082BFA4801B2}">
  <dimension ref="A2:H24"/>
  <sheetViews>
    <sheetView showGridLines="0" zoomScale="80" zoomScaleNormal="80" workbookViewId="0">
      <selection sqref="A1:XFD1"/>
    </sheetView>
  </sheetViews>
  <sheetFormatPr defaultColWidth="8.85546875" defaultRowHeight="15"/>
  <cols>
    <col min="1" max="1" width="23" style="2" bestFit="1" customWidth="1"/>
    <col min="2" max="3" width="15.42578125" style="36" customWidth="1"/>
    <col min="4" max="4" width="18.42578125" style="36" customWidth="1"/>
    <col min="5" max="7" width="21.5703125" style="36" customWidth="1"/>
    <col min="8" max="8" width="19.42578125" style="36" bestFit="1" customWidth="1"/>
    <col min="9" max="16384" width="8.85546875" style="36"/>
  </cols>
  <sheetData>
    <row r="2" spans="1:8" ht="30" customHeight="1">
      <c r="A2" s="105" t="s">
        <v>0</v>
      </c>
      <c r="B2" s="125" t="s">
        <v>1</v>
      </c>
      <c r="C2" s="101"/>
      <c r="D2" s="101"/>
      <c r="E2" s="101"/>
      <c r="F2" s="101"/>
      <c r="G2" s="101"/>
      <c r="H2" s="101"/>
    </row>
    <row r="3" spans="1:8" ht="30">
      <c r="A3" s="106"/>
      <c r="B3" s="39" t="s">
        <v>42</v>
      </c>
      <c r="C3" s="39" t="s">
        <v>43</v>
      </c>
      <c r="D3" s="39" t="s">
        <v>44</v>
      </c>
      <c r="E3" s="39" t="s">
        <v>45</v>
      </c>
      <c r="F3" s="39" t="s">
        <v>46</v>
      </c>
      <c r="G3" s="39" t="s">
        <v>47</v>
      </c>
      <c r="H3" s="41" t="s">
        <v>48</v>
      </c>
    </row>
    <row r="4" spans="1:8">
      <c r="A4" s="38" t="s">
        <v>11</v>
      </c>
      <c r="B4" s="36">
        <v>1754.2539999999992</v>
      </c>
      <c r="C4" s="36">
        <v>92.65</v>
      </c>
      <c r="D4" s="36">
        <v>57.08</v>
      </c>
      <c r="E4" s="36">
        <v>1740.8899999999994</v>
      </c>
      <c r="F4" s="36">
        <v>48.934000000000005</v>
      </c>
      <c r="G4" s="36">
        <v>1520.5479999999998</v>
      </c>
      <c r="H4" s="92">
        <v>426.46600000000012</v>
      </c>
    </row>
    <row r="5" spans="1:8">
      <c r="A5" s="38" t="s">
        <v>12</v>
      </c>
      <c r="B5" s="36">
        <v>17.34</v>
      </c>
      <c r="C5" s="36">
        <v>0</v>
      </c>
      <c r="D5" s="36">
        <v>0</v>
      </c>
      <c r="E5" s="36">
        <v>0</v>
      </c>
      <c r="F5" s="36">
        <v>17.34</v>
      </c>
      <c r="G5" s="36">
        <v>6</v>
      </c>
      <c r="H5" s="42">
        <v>11.34</v>
      </c>
    </row>
    <row r="6" spans="1:8">
      <c r="A6" s="38" t="s">
        <v>13</v>
      </c>
      <c r="B6" s="36">
        <v>7450.7950000000392</v>
      </c>
      <c r="C6" s="36">
        <v>754.38000000000011</v>
      </c>
      <c r="D6" s="36">
        <v>442.49000000000007</v>
      </c>
      <c r="E6" s="36">
        <v>6889.9850000000361</v>
      </c>
      <c r="F6" s="36">
        <v>872.70000000000016</v>
      </c>
      <c r="G6" s="36">
        <v>6677.9560000000274</v>
      </c>
      <c r="H6" s="42">
        <v>2248.2089999999971</v>
      </c>
    </row>
    <row r="7" spans="1:8">
      <c r="A7" s="38" t="s">
        <v>14</v>
      </c>
      <c r="B7" s="36">
        <v>1263.9399999999994</v>
      </c>
      <c r="C7" s="36">
        <v>116.91000000000001</v>
      </c>
      <c r="D7" s="36">
        <v>65.468000000000004</v>
      </c>
      <c r="E7" s="36">
        <v>1240.1419999999996</v>
      </c>
      <c r="F7" s="36">
        <v>75.239999999999981</v>
      </c>
      <c r="G7" s="36">
        <v>980.76799999999992</v>
      </c>
      <c r="H7" s="42">
        <v>560.17000000000041</v>
      </c>
    </row>
    <row r="8" spans="1:8">
      <c r="A8" s="38" t="s">
        <v>15</v>
      </c>
      <c r="B8" s="36">
        <v>3017.0980000000009</v>
      </c>
      <c r="C8" s="36">
        <v>21.7</v>
      </c>
      <c r="D8" s="36">
        <v>104.68499999999999</v>
      </c>
      <c r="E8" s="36">
        <v>2828.3630000000016</v>
      </c>
      <c r="F8" s="36">
        <v>105.75</v>
      </c>
      <c r="G8" s="36">
        <v>2149.2479999999996</v>
      </c>
      <c r="H8" s="42">
        <v>1107.4990000000003</v>
      </c>
    </row>
    <row r="9" spans="1:8">
      <c r="A9" s="38" t="s">
        <v>16</v>
      </c>
      <c r="B9" s="36">
        <v>1111.2030000000004</v>
      </c>
      <c r="C9" s="36">
        <v>28.175999999999998</v>
      </c>
      <c r="D9" s="36">
        <v>17.399999999999999</v>
      </c>
      <c r="E9" s="36">
        <v>0</v>
      </c>
      <c r="F9" s="36">
        <v>1121.9790000000005</v>
      </c>
      <c r="G9" s="36">
        <v>703.07799999999997</v>
      </c>
      <c r="H9" s="42">
        <v>730.90100000000007</v>
      </c>
    </row>
    <row r="10" spans="1:8">
      <c r="A10" s="38" t="s">
        <v>38</v>
      </c>
      <c r="B10" s="36">
        <v>3459.9689999999991</v>
      </c>
      <c r="C10" s="36">
        <v>55.727999999999994</v>
      </c>
      <c r="D10" s="36">
        <v>11.89</v>
      </c>
      <c r="E10" s="36">
        <v>0</v>
      </c>
      <c r="F10" s="36">
        <v>3503.8069999999989</v>
      </c>
      <c r="G10" s="36">
        <v>2138.8760000000007</v>
      </c>
      <c r="H10" s="42">
        <v>1832.4770000000005</v>
      </c>
    </row>
    <row r="11" spans="1:8">
      <c r="A11" s="38" t="s">
        <v>18</v>
      </c>
      <c r="B11" s="36">
        <v>5279.1170000000175</v>
      </c>
      <c r="C11" s="36">
        <v>318.84500000000008</v>
      </c>
      <c r="D11" s="36">
        <v>145.512</v>
      </c>
      <c r="E11" s="36">
        <v>0</v>
      </c>
      <c r="F11" s="36">
        <v>5452.4500000000171</v>
      </c>
      <c r="G11" s="36">
        <v>4227.6340000000027</v>
      </c>
      <c r="H11" s="42">
        <v>1869.8059999999994</v>
      </c>
    </row>
    <row r="12" spans="1:8">
      <c r="A12" s="38" t="s">
        <v>19</v>
      </c>
      <c r="B12" s="36">
        <v>4879.3610000000126</v>
      </c>
      <c r="C12" s="36">
        <v>62.24</v>
      </c>
      <c r="D12" s="36">
        <v>103.52500000000001</v>
      </c>
      <c r="E12" s="36">
        <v>19.600000000000001</v>
      </c>
      <c r="F12" s="36">
        <v>4818.4760000000124</v>
      </c>
      <c r="G12" s="36">
        <v>3641.3869999999997</v>
      </c>
      <c r="H12" s="42">
        <v>1590.2589999999993</v>
      </c>
    </row>
    <row r="13" spans="1:8">
      <c r="A13" s="38" t="s">
        <v>20</v>
      </c>
      <c r="B13" s="36">
        <v>3686.4980000000101</v>
      </c>
      <c r="C13" s="36">
        <v>154.19999999999999</v>
      </c>
      <c r="D13" s="36">
        <v>186.73999999999995</v>
      </c>
      <c r="E13" s="36">
        <v>946.03399999999931</v>
      </c>
      <c r="F13" s="36">
        <v>2707.9240000000027</v>
      </c>
      <c r="G13" s="36">
        <v>3228.3150000000091</v>
      </c>
      <c r="H13" s="42">
        <v>804.35500000000013</v>
      </c>
    </row>
    <row r="14" spans="1:8">
      <c r="A14" s="38" t="s">
        <v>21</v>
      </c>
      <c r="B14" s="36">
        <v>1067.104</v>
      </c>
      <c r="C14" s="36">
        <v>22</v>
      </c>
      <c r="D14" s="36">
        <v>0</v>
      </c>
      <c r="E14" s="36">
        <v>0</v>
      </c>
      <c r="F14" s="36">
        <v>1089.104</v>
      </c>
      <c r="G14" s="36">
        <v>720.67100000000028</v>
      </c>
      <c r="H14" s="42">
        <v>514.40899999999999</v>
      </c>
    </row>
    <row r="15" spans="1:8">
      <c r="A15" s="38" t="s">
        <v>22</v>
      </c>
      <c r="B15" s="36">
        <v>3784.1559999999977</v>
      </c>
      <c r="C15" s="36">
        <v>97.114999999999981</v>
      </c>
      <c r="D15" s="36">
        <v>76.210000000000008</v>
      </c>
      <c r="E15" s="36">
        <v>11.52</v>
      </c>
      <c r="F15" s="36">
        <v>3793.5409999999979</v>
      </c>
      <c r="G15" s="36">
        <v>2405.4869999999996</v>
      </c>
      <c r="H15" s="42">
        <v>1810.809999999999</v>
      </c>
    </row>
    <row r="16" spans="1:8">
      <c r="A16" s="38" t="s">
        <v>23</v>
      </c>
      <c r="B16" s="36">
        <v>1904.9609999999996</v>
      </c>
      <c r="C16" s="36">
        <v>97.679999999999993</v>
      </c>
      <c r="D16" s="36">
        <v>9</v>
      </c>
      <c r="E16" s="36">
        <v>0</v>
      </c>
      <c r="F16" s="36">
        <v>1993.6409999999994</v>
      </c>
      <c r="G16" s="36">
        <v>1217.6920000000005</v>
      </c>
      <c r="H16" s="42">
        <v>1015.9990000000003</v>
      </c>
    </row>
    <row r="17" spans="1:8">
      <c r="A17" s="38" t="s">
        <v>24</v>
      </c>
      <c r="B17" s="36">
        <v>13.8</v>
      </c>
      <c r="C17" s="36">
        <v>0</v>
      </c>
      <c r="D17" s="36">
        <v>0</v>
      </c>
      <c r="E17" s="36">
        <v>0</v>
      </c>
      <c r="F17" s="36">
        <v>13.8</v>
      </c>
      <c r="G17" s="36">
        <v>13.8</v>
      </c>
      <c r="H17" s="42">
        <v>0</v>
      </c>
    </row>
    <row r="18" spans="1:8">
      <c r="A18" s="38" t="s">
        <v>26</v>
      </c>
      <c r="B18" s="36">
        <v>4275.1859999999997</v>
      </c>
      <c r="C18" s="36">
        <v>108.152</v>
      </c>
      <c r="D18" s="36">
        <v>100.11999999999999</v>
      </c>
      <c r="E18" s="36">
        <v>5</v>
      </c>
      <c r="F18" s="36">
        <v>4278.2179999999989</v>
      </c>
      <c r="G18" s="36">
        <v>2980.9059999999995</v>
      </c>
      <c r="H18" s="42">
        <v>1679.2660000000001</v>
      </c>
    </row>
    <row r="19" spans="1:8">
      <c r="A19" s="38" t="s">
        <v>27</v>
      </c>
      <c r="B19" s="36">
        <v>209.392</v>
      </c>
      <c r="C19" s="36">
        <v>5.22</v>
      </c>
      <c r="D19" s="36">
        <v>0</v>
      </c>
      <c r="E19" s="36">
        <v>0</v>
      </c>
      <c r="F19" s="36">
        <v>214.61199999999999</v>
      </c>
      <c r="G19" s="36">
        <v>99.562000000000012</v>
      </c>
      <c r="H19" s="42">
        <v>138.05000000000001</v>
      </c>
    </row>
    <row r="20" spans="1:8">
      <c r="A20" s="38" t="s">
        <v>28</v>
      </c>
      <c r="B20" s="36">
        <v>5059.3100000000086</v>
      </c>
      <c r="C20" s="36">
        <v>183.77999999999997</v>
      </c>
      <c r="D20" s="36">
        <v>155.38</v>
      </c>
      <c r="E20" s="36">
        <v>2789.6499999999983</v>
      </c>
      <c r="F20" s="36">
        <v>2298.0599999999986</v>
      </c>
      <c r="G20" s="36">
        <v>4020.2370000000019</v>
      </c>
      <c r="H20" s="42">
        <v>1701.3130000000003</v>
      </c>
    </row>
    <row r="21" spans="1:8">
      <c r="A21" s="38" t="s">
        <v>29</v>
      </c>
      <c r="B21" s="36">
        <v>3660.2269999999967</v>
      </c>
      <c r="C21" s="36">
        <v>51</v>
      </c>
      <c r="D21" s="36">
        <v>12</v>
      </c>
      <c r="E21" s="36">
        <v>0</v>
      </c>
      <c r="F21" s="36">
        <v>3699.2269999999967</v>
      </c>
      <c r="G21" s="36">
        <v>2365.041999999999</v>
      </c>
      <c r="H21" s="42">
        <v>1521.3349999999991</v>
      </c>
    </row>
    <row r="22" spans="1:8">
      <c r="A22" s="38" t="s">
        <v>49</v>
      </c>
      <c r="B22" s="36">
        <v>14.7</v>
      </c>
      <c r="C22" s="36">
        <v>0</v>
      </c>
      <c r="D22" s="36">
        <v>0</v>
      </c>
      <c r="E22" s="36">
        <v>0</v>
      </c>
      <c r="F22" s="36">
        <v>14.7</v>
      </c>
      <c r="G22" s="36">
        <v>3.2</v>
      </c>
      <c r="H22" s="42">
        <v>11.5</v>
      </c>
    </row>
    <row r="23" spans="1:8">
      <c r="A23" s="38" t="s">
        <v>30</v>
      </c>
      <c r="B23" s="36">
        <v>4050.283000000004</v>
      </c>
      <c r="C23" s="36">
        <v>161.20999999999998</v>
      </c>
      <c r="D23" s="36">
        <v>124.048</v>
      </c>
      <c r="E23" s="36">
        <v>3914.3740000000016</v>
      </c>
      <c r="F23" s="36">
        <v>173.07100000000003</v>
      </c>
      <c r="G23" s="36">
        <v>3340.1470000000018</v>
      </c>
      <c r="H23" s="42">
        <v>1290.0819999999997</v>
      </c>
    </row>
    <row r="24" spans="1:8">
      <c r="A24" s="91" t="s">
        <v>31</v>
      </c>
      <c r="B24" s="40">
        <v>1245.3290000000002</v>
      </c>
      <c r="C24" s="40">
        <v>11.52</v>
      </c>
      <c r="D24" s="40">
        <v>0</v>
      </c>
      <c r="E24" s="40">
        <v>0</v>
      </c>
      <c r="F24" s="40">
        <v>1256.8489999999999</v>
      </c>
      <c r="G24" s="40">
        <v>631.54200000000003</v>
      </c>
      <c r="H24" s="43">
        <v>722.31099999999981</v>
      </c>
    </row>
  </sheetData>
  <mergeCells count="2">
    <mergeCell ref="A2:A3"/>
    <mergeCell ref="B2:H2"/>
  </mergeCells>
  <phoneticPr fontId="20" type="noConversion"/>
  <pageMargins left="0.7" right="0.7" top="0.75" bottom="0.75" header="0.3" footer="0.3"/>
  <pageSetup scale="39" orientation="landscape" r:id="rId1"/>
  <headerFooter>
    <oddHeader>&amp;RCL&amp;&amp;P dba Eversource Energy
Docket No. 23-08-02, CAE-1, Attachment 3
May 12, 2023
Docket No. 20-07-01, Order 22 (Updated)
Page &amp;P of &amp;N</oddHeader>
    <oddFooter>&amp;C_x000D_&amp;1#&amp;"Calibri"&amp;12&amp;K008000 Internal Use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59AF6-6CAD-4D28-8DDB-C1C510F6F3BE}">
  <dimension ref="A1:G244"/>
  <sheetViews>
    <sheetView showGridLines="0" zoomScale="85" zoomScaleNormal="85" zoomScaleSheetLayoutView="96" workbookViewId="0"/>
  </sheetViews>
  <sheetFormatPr defaultRowHeight="15"/>
  <cols>
    <col min="1" max="1" width="18.5703125" customWidth="1"/>
    <col min="2" max="2" width="25.5703125" customWidth="1"/>
    <col min="3" max="3" width="26.140625" style="8" customWidth="1"/>
    <col min="4" max="4" width="19.42578125" customWidth="1"/>
    <col min="5" max="7" width="16.42578125" customWidth="1"/>
  </cols>
  <sheetData>
    <row r="1" spans="1:7">
      <c r="A1" s="2"/>
    </row>
    <row r="2" spans="1:7">
      <c r="A2" s="58"/>
      <c r="B2" s="126" t="s">
        <v>50</v>
      </c>
      <c r="C2" s="119" t="s">
        <v>51</v>
      </c>
      <c r="D2" s="119" t="s">
        <v>52</v>
      </c>
      <c r="E2" s="128" t="s">
        <v>53</v>
      </c>
      <c r="F2" s="129"/>
      <c r="G2" s="130"/>
    </row>
    <row r="3" spans="1:7">
      <c r="A3" s="4" t="s">
        <v>0</v>
      </c>
      <c r="B3" s="127"/>
      <c r="C3" s="120"/>
      <c r="D3" s="120"/>
      <c r="E3" s="6" t="s">
        <v>54</v>
      </c>
      <c r="F3" s="35" t="s">
        <v>55</v>
      </c>
      <c r="G3" s="7" t="s">
        <v>56</v>
      </c>
    </row>
    <row r="4" spans="1:7">
      <c r="A4" s="2" t="s">
        <v>11</v>
      </c>
      <c r="B4" s="3">
        <v>1482.36</v>
      </c>
      <c r="C4" s="9">
        <v>1693014.0000000002</v>
      </c>
      <c r="D4" s="10">
        <v>0.11019072656659544</v>
      </c>
      <c r="E4" s="27">
        <v>209.92848786000002</v>
      </c>
      <c r="F4" s="26">
        <v>255.54756310699995</v>
      </c>
      <c r="G4" s="28">
        <v>40.370863050000004</v>
      </c>
    </row>
    <row r="5" spans="1:7">
      <c r="A5" s="2" t="s">
        <v>12</v>
      </c>
      <c r="B5" s="3">
        <v>17.34</v>
      </c>
      <c r="C5" s="9">
        <v>12512.800000000001</v>
      </c>
      <c r="D5" s="10">
        <v>0</v>
      </c>
      <c r="E5" s="27">
        <v>8.3541944200000007</v>
      </c>
      <c r="F5" s="26">
        <v>10.169625130500002</v>
      </c>
      <c r="G5" s="28">
        <v>1.6065758500000002</v>
      </c>
    </row>
    <row r="6" spans="1:7">
      <c r="A6" s="2" t="s">
        <v>13</v>
      </c>
      <c r="B6" s="3">
        <v>6230.6050000000178</v>
      </c>
      <c r="C6" s="9">
        <v>11238567.999999998</v>
      </c>
      <c r="D6" s="10">
        <v>0.12282057921401382</v>
      </c>
      <c r="E6" s="27">
        <v>768.10877623999943</v>
      </c>
      <c r="F6" s="26">
        <v>935.02472184700002</v>
      </c>
      <c r="G6" s="28">
        <v>147.71322620000001</v>
      </c>
    </row>
    <row r="7" spans="1:7">
      <c r="A7" s="2" t="s">
        <v>14</v>
      </c>
      <c r="B7" s="3">
        <v>1120.5070000000003</v>
      </c>
      <c r="C7" s="9">
        <v>1192135</v>
      </c>
      <c r="D7" s="10">
        <v>0.15486795940152565</v>
      </c>
      <c r="E7" s="27">
        <v>204.05986380000004</v>
      </c>
      <c r="F7" s="26">
        <v>248.40364189499985</v>
      </c>
      <c r="G7" s="28">
        <v>39.242281500000018</v>
      </c>
    </row>
    <row r="8" spans="1:7">
      <c r="A8" s="2" t="s">
        <v>15</v>
      </c>
      <c r="B8" s="3">
        <v>2405.7029999999995</v>
      </c>
      <c r="C8" s="9">
        <v>2883552.100000001</v>
      </c>
      <c r="D8" s="10">
        <v>0.13606744190275055</v>
      </c>
      <c r="E8" s="27">
        <v>467.0114448999999</v>
      </c>
      <c r="F8" s="26">
        <v>568.49662427250018</v>
      </c>
      <c r="G8" s="28">
        <v>89.809893249999988</v>
      </c>
    </row>
    <row r="9" spans="1:7">
      <c r="A9" s="2" t="s">
        <v>16</v>
      </c>
      <c r="B9" s="3">
        <v>847.2940000000001</v>
      </c>
      <c r="C9" s="9">
        <v>335751.79999999993</v>
      </c>
      <c r="D9" s="10">
        <v>0.1187428351069177</v>
      </c>
      <c r="E9" s="27">
        <v>147.38256468000006</v>
      </c>
      <c r="F9" s="26">
        <v>179.40992969700002</v>
      </c>
      <c r="G9" s="28">
        <v>28.342800900000004</v>
      </c>
    </row>
    <row r="10" spans="1:7">
      <c r="A10" s="2" t="s">
        <v>38</v>
      </c>
      <c r="B10" s="3">
        <v>2957.3090000000011</v>
      </c>
      <c r="C10" s="9">
        <v>5283667.5000000019</v>
      </c>
      <c r="D10" s="10">
        <v>0.14489618459706449</v>
      </c>
      <c r="E10" s="27">
        <v>629.57280672000024</v>
      </c>
      <c r="F10" s="26">
        <v>766.38382048799974</v>
      </c>
      <c r="G10" s="28">
        <v>121.07169360000002</v>
      </c>
    </row>
    <row r="11" spans="1:7" ht="14.45" customHeight="1">
      <c r="A11" s="2" t="s">
        <v>18</v>
      </c>
      <c r="B11" s="3">
        <v>4625.7720000000063</v>
      </c>
      <c r="C11" s="9">
        <v>11794497.300000006</v>
      </c>
      <c r="D11" s="10">
        <v>0.12890742232193883</v>
      </c>
      <c r="E11" s="27">
        <v>812.52084185999945</v>
      </c>
      <c r="F11" s="26">
        <v>989.08787095800074</v>
      </c>
      <c r="G11" s="28">
        <v>156.25400805000018</v>
      </c>
    </row>
    <row r="12" spans="1:7" ht="14.45" customHeight="1">
      <c r="A12" s="2" t="s">
        <v>19</v>
      </c>
      <c r="B12" s="3">
        <v>4226.7110000000002</v>
      </c>
      <c r="C12" s="9">
        <v>10390713.299999991</v>
      </c>
      <c r="D12" s="10">
        <v>0.16345001076911467</v>
      </c>
      <c r="E12" s="27">
        <v>946.67524978000006</v>
      </c>
      <c r="F12" s="26">
        <v>1152.395063674501</v>
      </c>
      <c r="G12" s="28">
        <v>182.05293265</v>
      </c>
    </row>
    <row r="13" spans="1:7" ht="14.45" customHeight="1">
      <c r="A13" s="2" t="s">
        <v>20</v>
      </c>
      <c r="B13" s="3">
        <v>3090.8460000000068</v>
      </c>
      <c r="C13" s="9">
        <v>4477929.2000000067</v>
      </c>
      <c r="D13" s="10">
        <v>0.12579388360725671</v>
      </c>
      <c r="E13" s="27">
        <v>499.22386721999982</v>
      </c>
      <c r="F13" s="26">
        <v>607.70905375150039</v>
      </c>
      <c r="G13" s="28">
        <v>96.004589850000116</v>
      </c>
    </row>
    <row r="14" spans="1:7" ht="14.45" customHeight="1">
      <c r="A14" s="2" t="s">
        <v>21</v>
      </c>
      <c r="B14" s="3">
        <v>830.81600000000037</v>
      </c>
      <c r="C14" s="9">
        <v>2276567.9000000008</v>
      </c>
      <c r="D14" s="10">
        <v>0.11709368585118289</v>
      </c>
      <c r="E14" s="27">
        <v>172.73564074000006</v>
      </c>
      <c r="F14" s="26">
        <v>210.27242420899998</v>
      </c>
      <c r="G14" s="28">
        <v>33.21839245000001</v>
      </c>
    </row>
    <row r="15" spans="1:7" ht="14.45" customHeight="1">
      <c r="A15" s="2" t="s">
        <v>22</v>
      </c>
      <c r="B15" s="3">
        <v>3014.0150000000008</v>
      </c>
      <c r="C15" s="9">
        <v>3821678.7999999989</v>
      </c>
      <c r="D15" s="10">
        <v>0.13770359270861118</v>
      </c>
      <c r="E15" s="27">
        <v>699.31865275999985</v>
      </c>
      <c r="F15" s="26">
        <v>851.28597537899964</v>
      </c>
      <c r="G15" s="28">
        <v>134.48435629999997</v>
      </c>
    </row>
    <row r="16" spans="1:7" ht="14.45" customHeight="1">
      <c r="A16" s="2" t="s">
        <v>23</v>
      </c>
      <c r="B16" s="3">
        <v>1572.5950000000003</v>
      </c>
      <c r="C16" s="9">
        <v>1338366.399999999</v>
      </c>
      <c r="D16" s="10">
        <v>0.13282211065771435</v>
      </c>
      <c r="E16" s="27">
        <v>329.85894292000006</v>
      </c>
      <c r="F16" s="26">
        <v>401.53982859299998</v>
      </c>
      <c r="G16" s="28">
        <v>63.434412100000003</v>
      </c>
    </row>
    <row r="17" spans="1:7" ht="14.45" customHeight="1">
      <c r="A17" s="2" t="s">
        <v>24</v>
      </c>
      <c r="B17" s="3">
        <v>13.8</v>
      </c>
      <c r="C17" s="9">
        <v>0</v>
      </c>
      <c r="D17" s="10">
        <v>0.31662865115604844</v>
      </c>
      <c r="E17" s="27">
        <v>0</v>
      </c>
      <c r="F17" s="26">
        <v>0</v>
      </c>
      <c r="G17" s="28">
        <v>0</v>
      </c>
    </row>
    <row r="18" spans="1:7" ht="14.45" customHeight="1">
      <c r="A18" s="2" t="s">
        <v>26</v>
      </c>
      <c r="B18" s="3">
        <v>3584.7269999999962</v>
      </c>
      <c r="C18" s="9">
        <v>9129894.6999999955</v>
      </c>
      <c r="D18" s="10">
        <v>0.12976087819586402</v>
      </c>
      <c r="E18" s="27">
        <v>689.37714377999941</v>
      </c>
      <c r="F18" s="26">
        <v>839.18410002500013</v>
      </c>
      <c r="G18" s="28">
        <v>132.57252765000004</v>
      </c>
    </row>
    <row r="19" spans="1:7" ht="14.45" customHeight="1">
      <c r="A19" s="2" t="s">
        <v>27</v>
      </c>
      <c r="B19" s="3">
        <v>189.768</v>
      </c>
      <c r="C19" s="9">
        <v>126454.90000000002</v>
      </c>
      <c r="D19" s="10">
        <v>0.11789027748598191</v>
      </c>
      <c r="E19" s="27">
        <v>30.236733540000003</v>
      </c>
      <c r="F19" s="26">
        <v>36.807408328500003</v>
      </c>
      <c r="G19" s="28">
        <v>5.81475645</v>
      </c>
    </row>
    <row r="20" spans="1:7" ht="14.45" customHeight="1">
      <c r="A20" s="2" t="s">
        <v>28</v>
      </c>
      <c r="B20" s="3">
        <v>4421.1190000000015</v>
      </c>
      <c r="C20" s="9">
        <v>5297127.8000000017</v>
      </c>
      <c r="D20" s="10">
        <v>0.1426145286464974</v>
      </c>
      <c r="E20" s="27">
        <v>835.43368791999978</v>
      </c>
      <c r="F20" s="26">
        <v>1016.9798547190004</v>
      </c>
      <c r="G20" s="28">
        <v>160.66032460000011</v>
      </c>
    </row>
    <row r="21" spans="1:7" ht="14.45" customHeight="1">
      <c r="A21" s="2" t="s">
        <v>29</v>
      </c>
      <c r="B21" s="3">
        <v>3300.440000000001</v>
      </c>
      <c r="C21" s="9">
        <v>2747134.9</v>
      </c>
      <c r="D21" s="10">
        <v>0.18332991018359612</v>
      </c>
      <c r="E21" s="27">
        <v>707.7063058</v>
      </c>
      <c r="F21" s="26">
        <v>861.49632994550041</v>
      </c>
      <c r="G21" s="28">
        <v>136.09736649999999</v>
      </c>
    </row>
    <row r="22" spans="1:7" ht="14.45" customHeight="1">
      <c r="A22" s="2" t="s">
        <v>30</v>
      </c>
      <c r="B22" s="3">
        <v>3762.1130000000035</v>
      </c>
      <c r="C22" s="9">
        <v>5603190.8000000035</v>
      </c>
      <c r="D22" s="10">
        <v>0.13788016457523705</v>
      </c>
      <c r="E22" s="27">
        <v>713.19356133999941</v>
      </c>
      <c r="F22" s="26">
        <v>868.17600832449921</v>
      </c>
      <c r="G22" s="28">
        <v>137.15260794999998</v>
      </c>
    </row>
    <row r="23" spans="1:7" ht="14.45" customHeight="1">
      <c r="A23" s="48" t="s">
        <v>31</v>
      </c>
      <c r="B23" s="34">
        <v>1034.0070000000001</v>
      </c>
      <c r="C23" s="67">
        <v>724273.6</v>
      </c>
      <c r="D23" s="68">
        <v>0.13757455215319314</v>
      </c>
      <c r="E23" s="69">
        <v>267.21123702000006</v>
      </c>
      <c r="F23" s="70">
        <v>325.27829429599996</v>
      </c>
      <c r="G23" s="71">
        <v>51.386776350000012</v>
      </c>
    </row>
    <row r="24" spans="1:7" ht="14.45" customHeight="1">
      <c r="C24" s="77"/>
      <c r="D24" s="78"/>
      <c r="E24" s="26"/>
      <c r="F24" s="26"/>
      <c r="G24" s="26"/>
    </row>
    <row r="25" spans="1:7" ht="14.45" customHeight="1">
      <c r="A25" s="131" t="s">
        <v>57</v>
      </c>
      <c r="B25" s="131"/>
      <c r="C25" s="131"/>
      <c r="D25" s="131"/>
      <c r="E25" s="131"/>
      <c r="F25" s="131"/>
      <c r="G25" s="132"/>
    </row>
    <row r="26" spans="1:7" ht="14.45" customHeight="1">
      <c r="A26" s="72" t="s">
        <v>0</v>
      </c>
      <c r="B26" s="73" t="s">
        <v>50</v>
      </c>
      <c r="C26" s="74" t="s">
        <v>51</v>
      </c>
      <c r="D26" s="74"/>
      <c r="E26" s="75" t="s">
        <v>58</v>
      </c>
      <c r="F26" s="76" t="s">
        <v>55</v>
      </c>
      <c r="G26" s="37" t="s">
        <v>56</v>
      </c>
    </row>
    <row r="27" spans="1:7" ht="14.45" customHeight="1">
      <c r="A27" s="2" t="s">
        <v>11</v>
      </c>
      <c r="B27" s="3">
        <v>6.2284033613445375</v>
      </c>
      <c r="C27" s="11">
        <v>7113.5042016806728</v>
      </c>
      <c r="D27" s="10">
        <v>0.11019072656659544</v>
      </c>
      <c r="E27" s="12">
        <v>1.5435918225</v>
      </c>
      <c r="F27" s="13">
        <v>1.8790261993161761</v>
      </c>
      <c r="G27" s="14">
        <v>0.29684458125000002</v>
      </c>
    </row>
    <row r="28" spans="1:7" ht="14.45" customHeight="1">
      <c r="A28" s="2" t="s">
        <v>12</v>
      </c>
      <c r="B28" s="3">
        <v>8.67</v>
      </c>
      <c r="C28" s="11">
        <v>6256.4000000000005</v>
      </c>
      <c r="D28" s="10">
        <v>0</v>
      </c>
      <c r="E28" s="12">
        <v>4.1770972100000003</v>
      </c>
      <c r="F28" s="13">
        <v>5.0848125652500009</v>
      </c>
      <c r="G28" s="14">
        <v>0.80328792500000012</v>
      </c>
    </row>
    <row r="29" spans="1:7" ht="14.45" customHeight="1">
      <c r="A29" s="2" t="s">
        <v>13</v>
      </c>
      <c r="B29" s="3">
        <v>6.3048885511651642</v>
      </c>
      <c r="C29" s="11">
        <v>11375.762107396147</v>
      </c>
      <c r="D29" s="10">
        <v>0.12282057921401382</v>
      </c>
      <c r="E29" s="12">
        <v>1.6661795580043373</v>
      </c>
      <c r="F29" s="13">
        <v>2.0282531927266811</v>
      </c>
      <c r="G29" s="14">
        <v>0.32041914577006508</v>
      </c>
    </row>
    <row r="30" spans="1:7" ht="14.45" customHeight="1">
      <c r="A30" s="2" t="s">
        <v>14</v>
      </c>
      <c r="B30" s="3">
        <v>7.4205761589403991</v>
      </c>
      <c r="C30" s="11">
        <v>7894.9337748344369</v>
      </c>
      <c r="D30" s="10">
        <v>0.15486795940152565</v>
      </c>
      <c r="E30" s="12">
        <v>2.1941920838709681</v>
      </c>
      <c r="F30" s="13">
        <v>2.6710069020967726</v>
      </c>
      <c r="G30" s="14">
        <v>0.42196001612903244</v>
      </c>
    </row>
    <row r="31" spans="1:7" ht="14.45" customHeight="1">
      <c r="A31" s="2" t="s">
        <v>15</v>
      </c>
      <c r="B31" s="3">
        <v>6.8150226628895174</v>
      </c>
      <c r="C31" s="11">
        <v>8168.7028328611923</v>
      </c>
      <c r="D31" s="10">
        <v>0.13606744190275055</v>
      </c>
      <c r="E31" s="12">
        <v>2.213324383412322</v>
      </c>
      <c r="F31" s="13">
        <v>2.6942967975000007</v>
      </c>
      <c r="G31" s="14">
        <v>0.42563930450236959</v>
      </c>
    </row>
    <row r="32" spans="1:7" ht="14.45" customHeight="1">
      <c r="A32" s="2" t="s">
        <v>16</v>
      </c>
      <c r="B32" s="3">
        <v>12.104200000000001</v>
      </c>
      <c r="C32" s="15">
        <v>4796.4542857142851</v>
      </c>
      <c r="D32" s="10">
        <v>0.1187428351069177</v>
      </c>
      <c r="E32" s="13">
        <v>3.0704700975000012</v>
      </c>
      <c r="F32" s="13">
        <v>3.7377068686875004</v>
      </c>
      <c r="G32" s="14">
        <v>0.59047501875000008</v>
      </c>
    </row>
    <row r="33" spans="1:7" ht="14.45" customHeight="1">
      <c r="A33" s="2" t="s">
        <v>38</v>
      </c>
      <c r="B33" s="3">
        <v>8.3561161473087857</v>
      </c>
      <c r="C33" s="11">
        <v>14935.142492917852</v>
      </c>
      <c r="D33" s="10">
        <v>0.14489618459706449</v>
      </c>
      <c r="E33" s="13">
        <v>2.5802164209836076</v>
      </c>
      <c r="F33" s="13">
        <v>3.1409172970819661</v>
      </c>
      <c r="G33" s="14">
        <v>0.49619546557377059</v>
      </c>
    </row>
    <row r="34" spans="1:7" ht="14.45" customHeight="1">
      <c r="A34" s="2" t="s">
        <v>18</v>
      </c>
      <c r="B34" s="3">
        <v>6.8428579881656901</v>
      </c>
      <c r="C34" s="11">
        <v>17447.48121301776</v>
      </c>
      <c r="D34" s="10">
        <v>0.12890742232193883</v>
      </c>
      <c r="E34" s="13">
        <v>1.9673628132203376</v>
      </c>
      <c r="F34" s="13">
        <v>2.394885886096854</v>
      </c>
      <c r="G34" s="14">
        <v>0.37833900254237329</v>
      </c>
    </row>
    <row r="35" spans="1:7" ht="14.45" customHeight="1">
      <c r="A35" s="2" t="s">
        <v>19</v>
      </c>
      <c r="B35" s="3">
        <v>6.9290344262295083</v>
      </c>
      <c r="C35" s="11">
        <v>17033.956229508181</v>
      </c>
      <c r="D35" s="10">
        <v>0.16345001076911467</v>
      </c>
      <c r="E35" s="13">
        <v>2.5380033506166222</v>
      </c>
      <c r="F35" s="13">
        <v>3.0895310018083135</v>
      </c>
      <c r="G35" s="14">
        <v>0.48807756742627345</v>
      </c>
    </row>
    <row r="36" spans="1:7" ht="14.45" customHeight="1">
      <c r="A36" s="2" t="s">
        <v>20</v>
      </c>
      <c r="B36" s="3">
        <v>5.8478333333333454</v>
      </c>
      <c r="C36" s="11">
        <v>8454.8482954545561</v>
      </c>
      <c r="D36" s="10">
        <v>0.12634080866815964</v>
      </c>
      <c r="E36" s="12">
        <v>1.6585510538870425</v>
      </c>
      <c r="F36" s="13">
        <v>2.0189669559850509</v>
      </c>
      <c r="G36" s="14">
        <v>0.3189521257475087</v>
      </c>
    </row>
    <row r="37" spans="1:7" ht="14.45" customHeight="1">
      <c r="A37" s="2" t="s">
        <v>21</v>
      </c>
      <c r="B37" s="3">
        <v>8.4777142857142902</v>
      </c>
      <c r="C37" s="11">
        <v>23230.284693877558</v>
      </c>
      <c r="D37" s="10">
        <v>0.11709368585118289</v>
      </c>
      <c r="E37" s="12">
        <v>2.698994386562501</v>
      </c>
      <c r="F37" s="13">
        <v>3.2855066282656247</v>
      </c>
      <c r="G37" s="14">
        <v>0.51903738203125016</v>
      </c>
    </row>
    <row r="38" spans="1:7" ht="14.45" customHeight="1">
      <c r="A38" s="2" t="s">
        <v>22</v>
      </c>
      <c r="B38" s="3">
        <v>8.0711394101876692</v>
      </c>
      <c r="C38" s="11">
        <v>10201.970241286861</v>
      </c>
      <c r="D38" s="10">
        <v>0.13770359270861118</v>
      </c>
      <c r="E38" s="12">
        <v>2.8543618479999995</v>
      </c>
      <c r="F38" s="13">
        <v>3.4746366341999986</v>
      </c>
      <c r="G38" s="14">
        <v>0.54891573999999987</v>
      </c>
    </row>
    <row r="39" spans="1:7" ht="14.45" customHeight="1">
      <c r="A39" s="2" t="s">
        <v>23</v>
      </c>
      <c r="B39" s="3">
        <v>9.1429941860465131</v>
      </c>
      <c r="C39" s="15">
        <v>7781.1999999999944</v>
      </c>
      <c r="D39" s="10">
        <v>0.13282211065771435</v>
      </c>
      <c r="E39" s="12">
        <v>3.0827938590654211</v>
      </c>
      <c r="F39" s="13">
        <v>3.752708678439252</v>
      </c>
      <c r="G39" s="14">
        <v>0.59284497289719629</v>
      </c>
    </row>
    <row r="40" spans="1:7" ht="14.45" customHeight="1">
      <c r="A40" s="2" t="s">
        <v>24</v>
      </c>
      <c r="B40" s="3">
        <v>13.8</v>
      </c>
      <c r="C40" s="11">
        <v>0</v>
      </c>
      <c r="D40" s="10">
        <v>0.31662865115604844</v>
      </c>
      <c r="E40" s="12">
        <v>0</v>
      </c>
      <c r="F40" s="13">
        <v>0</v>
      </c>
      <c r="G40" s="14">
        <v>0</v>
      </c>
    </row>
    <row r="41" spans="1:7" ht="14.45" customHeight="1">
      <c r="A41" s="2" t="s">
        <v>26</v>
      </c>
      <c r="B41" s="3">
        <v>8.1656651480637752</v>
      </c>
      <c r="C41" s="11">
        <v>20797.026651480624</v>
      </c>
      <c r="D41" s="10">
        <v>0.12976087819586402</v>
      </c>
      <c r="E41" s="12">
        <v>2.4708858199999981</v>
      </c>
      <c r="F41" s="13">
        <v>3.007828315501794</v>
      </c>
      <c r="G41" s="14">
        <v>0.47517035000000013</v>
      </c>
    </row>
    <row r="42" spans="1:7" ht="14.45" customHeight="1">
      <c r="A42" s="2" t="s">
        <v>27</v>
      </c>
      <c r="B42" s="3">
        <v>11.162823529411765</v>
      </c>
      <c r="C42" s="11">
        <v>7438.5235294117665</v>
      </c>
      <c r="D42" s="10">
        <v>0.11789027748598191</v>
      </c>
      <c r="E42" s="12">
        <v>3.0236733540000005</v>
      </c>
      <c r="F42" s="13">
        <v>3.6807408328500002</v>
      </c>
      <c r="G42" s="14">
        <v>0.58147564500000004</v>
      </c>
    </row>
    <row r="43" spans="1:7" ht="14.45" customHeight="1">
      <c r="A43" s="2" t="s">
        <v>28</v>
      </c>
      <c r="B43" s="3">
        <v>6.549805925925928</v>
      </c>
      <c r="C43" s="15">
        <v>7847.5967407407434</v>
      </c>
      <c r="D43" s="10">
        <v>0.1426145286464974</v>
      </c>
      <c r="E43" s="12">
        <v>2.0990796178894469</v>
      </c>
      <c r="F43" s="13">
        <v>2.5552257656256292</v>
      </c>
      <c r="G43" s="14">
        <v>0.40366915728643243</v>
      </c>
    </row>
    <row r="44" spans="1:7" ht="14.45" customHeight="1">
      <c r="A44" s="2" t="s">
        <v>29</v>
      </c>
      <c r="B44" s="3">
        <v>8.5725714285714307</v>
      </c>
      <c r="C44" s="11">
        <v>7135.4153246753249</v>
      </c>
      <c r="D44" s="10">
        <v>0.18332991018359612</v>
      </c>
      <c r="E44" s="13">
        <v>2.8308252232000002</v>
      </c>
      <c r="F44" s="13">
        <v>3.4459853197820016</v>
      </c>
      <c r="G44" s="14">
        <v>0.54438946599999993</v>
      </c>
    </row>
    <row r="45" spans="1:7" ht="14.45" customHeight="1">
      <c r="A45" s="2" t="s">
        <v>30</v>
      </c>
      <c r="B45" s="3">
        <v>6.6001982456140409</v>
      </c>
      <c r="C45" s="11">
        <v>9830.1592982456204</v>
      </c>
      <c r="D45" s="10">
        <v>0.13788016457523705</v>
      </c>
      <c r="E45" s="12">
        <v>2.1877103108588938</v>
      </c>
      <c r="F45" s="13">
        <v>2.6631165899524514</v>
      </c>
      <c r="G45" s="14">
        <v>0.42071352131901835</v>
      </c>
    </row>
    <row r="46" spans="1:7" ht="14.45" customHeight="1">
      <c r="A46" s="48" t="s">
        <v>31</v>
      </c>
      <c r="B46" s="57">
        <v>10.237693069306932</v>
      </c>
      <c r="C46" s="79">
        <v>7171.0257425742575</v>
      </c>
      <c r="D46" s="68">
        <v>0.13757455215319314</v>
      </c>
      <c r="E46" s="80">
        <v>3.3824207217721525</v>
      </c>
      <c r="F46" s="81">
        <v>4.1174467632405056</v>
      </c>
      <c r="G46" s="82">
        <v>0.65046552341772168</v>
      </c>
    </row>
    <row r="47" spans="1:7" ht="14.45" customHeight="1"/>
    <row r="48" spans="1:7" ht="14.45" customHeight="1"/>
    <row r="49" ht="14.45" customHeight="1"/>
    <row r="50" ht="14.45" customHeight="1"/>
    <row r="51" ht="14.45" customHeight="1"/>
    <row r="52" ht="14.45" customHeight="1"/>
    <row r="53" ht="14.45" customHeight="1"/>
    <row r="54" ht="14.45" customHeight="1"/>
    <row r="55" ht="14.45" customHeight="1"/>
    <row r="56" ht="14.45" customHeight="1"/>
    <row r="57" ht="14.45" customHeight="1"/>
    <row r="58" ht="14.45" customHeight="1"/>
    <row r="59" ht="14.45" customHeight="1"/>
    <row r="60" ht="14.45" customHeight="1"/>
    <row r="61" ht="14.45" customHeight="1"/>
    <row r="62" ht="14.45" customHeight="1"/>
    <row r="63" ht="14.45" customHeight="1"/>
    <row r="64" ht="14.45" customHeight="1"/>
    <row r="65" ht="14.45" customHeight="1"/>
    <row r="66" ht="14.45" customHeight="1"/>
    <row r="67" ht="14.45" customHeight="1"/>
    <row r="68" ht="14.45" customHeight="1"/>
    <row r="69" ht="14.45" customHeight="1"/>
    <row r="70" ht="14.45" customHeight="1"/>
    <row r="71" ht="14.45" customHeight="1"/>
    <row r="72" ht="14.45" customHeight="1"/>
    <row r="73" ht="14.45" customHeight="1"/>
    <row r="74" ht="14.45" customHeight="1"/>
    <row r="75" ht="14.45" customHeight="1"/>
    <row r="76" ht="14.45" customHeight="1"/>
    <row r="77" ht="14.45" customHeight="1"/>
    <row r="78" ht="14.45" customHeight="1"/>
    <row r="79" ht="14.45" customHeight="1"/>
    <row r="80" ht="14.45" customHeight="1"/>
    <row r="81" ht="14.45" customHeight="1"/>
    <row r="82" ht="14.45" customHeight="1"/>
    <row r="83" ht="14.45" customHeight="1"/>
    <row r="84" ht="14.45" customHeight="1"/>
    <row r="85" ht="14.45" customHeight="1"/>
    <row r="86" ht="14.45" customHeight="1"/>
    <row r="87" ht="14.45" customHeight="1"/>
    <row r="88" ht="14.45" customHeight="1"/>
    <row r="89" ht="14.45" customHeight="1"/>
    <row r="90" ht="14.45" customHeight="1"/>
    <row r="91" ht="14.45" customHeight="1"/>
    <row r="92" ht="14.45" customHeight="1"/>
    <row r="93" ht="14.45" customHeight="1"/>
    <row r="94" ht="14.45" customHeight="1"/>
    <row r="95" ht="14.45" customHeight="1"/>
    <row r="96" ht="14.45" customHeight="1"/>
    <row r="97" ht="14.45" customHeight="1"/>
    <row r="98" ht="14.45" customHeight="1"/>
    <row r="99" ht="14.45" customHeight="1"/>
    <row r="100" ht="14.45" customHeight="1"/>
    <row r="101" ht="14.45" customHeight="1"/>
    <row r="102" ht="14.45" customHeight="1"/>
    <row r="103" ht="14.45" customHeight="1"/>
    <row r="104" ht="14.45" customHeight="1"/>
    <row r="105" ht="14.45" customHeight="1"/>
    <row r="106" ht="14.45" customHeight="1"/>
    <row r="107" ht="14.45" customHeight="1"/>
    <row r="108" ht="14.45" customHeight="1"/>
    <row r="109" ht="14.45" customHeight="1"/>
    <row r="110" ht="14.45" customHeight="1"/>
    <row r="111" ht="14.45" customHeight="1"/>
    <row r="112" ht="14.45" customHeight="1"/>
    <row r="113" ht="14.45" customHeight="1"/>
    <row r="114" ht="14.45" customHeight="1"/>
    <row r="115" ht="14.45" customHeight="1"/>
    <row r="116" ht="14.45" customHeight="1"/>
    <row r="117" ht="14.45" customHeight="1"/>
    <row r="118" ht="14.45" customHeight="1"/>
    <row r="119" ht="14.45" customHeight="1"/>
    <row r="120" ht="14.45" customHeight="1"/>
    <row r="121" ht="14.45" customHeight="1"/>
    <row r="122" ht="14.45" customHeight="1"/>
    <row r="123" ht="14.45" customHeight="1"/>
    <row r="124" ht="14.45" customHeight="1"/>
    <row r="125" ht="14.45" customHeight="1"/>
    <row r="126" ht="14.45" customHeight="1"/>
    <row r="127" ht="14.45" customHeight="1"/>
    <row r="128" ht="14.45" customHeight="1"/>
    <row r="129" ht="14.45" customHeight="1"/>
    <row r="130" ht="14.45" customHeight="1"/>
    <row r="131" ht="14.45" customHeight="1"/>
    <row r="132" ht="14.45" customHeight="1"/>
    <row r="133" ht="14.45" customHeight="1"/>
    <row r="134" ht="14.45" customHeight="1"/>
    <row r="135" ht="14.45" customHeight="1"/>
    <row r="136" ht="14.45" customHeight="1"/>
    <row r="137" ht="14.45" customHeight="1"/>
    <row r="138" ht="14.45" customHeight="1"/>
    <row r="139" ht="14.45" customHeight="1"/>
    <row r="140" ht="14.45" customHeight="1"/>
    <row r="141" ht="14.45" customHeight="1"/>
    <row r="142" ht="14.45" customHeight="1"/>
    <row r="143" ht="14.45" customHeight="1"/>
    <row r="144" ht="14.45" customHeight="1"/>
    <row r="145" ht="14.45" customHeight="1"/>
    <row r="146" ht="14.45" customHeight="1"/>
    <row r="147" ht="14.45" customHeight="1"/>
    <row r="148" ht="14.45" customHeight="1"/>
    <row r="149" ht="14.45" customHeight="1"/>
    <row r="150" ht="14.45" customHeight="1"/>
    <row r="151" ht="14.45" customHeight="1"/>
    <row r="152" ht="14.45" customHeight="1"/>
    <row r="153" ht="14.45" customHeight="1"/>
    <row r="154" ht="14.45" customHeight="1"/>
    <row r="155" ht="14.45" customHeight="1"/>
    <row r="156" ht="14.45" customHeight="1"/>
    <row r="157" ht="14.45" customHeight="1"/>
    <row r="158" ht="14.45" customHeight="1"/>
    <row r="159" ht="14.45" customHeight="1"/>
    <row r="160" ht="14.45" customHeight="1"/>
    <row r="161" ht="14.45" customHeight="1"/>
    <row r="162" ht="14.45" customHeight="1"/>
    <row r="163" ht="14.45" customHeight="1"/>
    <row r="164" ht="14.45" customHeight="1"/>
    <row r="165" ht="14.45" customHeight="1"/>
    <row r="166" ht="14.45" customHeight="1"/>
    <row r="167" ht="14.45" customHeight="1"/>
    <row r="168" ht="14.45" customHeight="1"/>
    <row r="169" ht="14.45" customHeight="1"/>
    <row r="170" ht="14.45" customHeight="1"/>
    <row r="171" ht="14.45" customHeight="1"/>
    <row r="172" ht="14.45" customHeight="1"/>
    <row r="173" ht="14.45" customHeight="1"/>
    <row r="174" ht="14.45" customHeight="1"/>
    <row r="175" ht="14.45" customHeight="1"/>
    <row r="176" ht="14.45" customHeight="1"/>
    <row r="177" ht="14.45" customHeight="1"/>
    <row r="178" ht="14.45" customHeight="1"/>
    <row r="179" ht="14.45" customHeight="1"/>
    <row r="180" ht="14.45" customHeight="1"/>
    <row r="181" ht="14.45" customHeight="1"/>
    <row r="182" ht="14.45" customHeight="1"/>
    <row r="183" ht="14.45" customHeight="1"/>
    <row r="184" ht="14.45" customHeight="1"/>
    <row r="185" ht="14.45" customHeight="1"/>
    <row r="186" ht="14.45" customHeight="1"/>
    <row r="187" ht="14.45" customHeight="1"/>
    <row r="188" ht="14.45" customHeight="1"/>
    <row r="189" ht="14.45" customHeight="1"/>
    <row r="190" ht="14.45" customHeight="1"/>
    <row r="191" ht="14.45" customHeight="1"/>
    <row r="192" ht="14.45" customHeight="1"/>
    <row r="193" ht="14.45" customHeight="1"/>
    <row r="194" ht="14.45" customHeight="1"/>
    <row r="195" ht="14.45" customHeight="1"/>
    <row r="196" ht="14.45" customHeight="1"/>
    <row r="197" ht="14.45" customHeight="1"/>
    <row r="198" ht="14.45" customHeight="1"/>
    <row r="199" ht="14.45" customHeight="1"/>
    <row r="200" ht="14.45" customHeight="1"/>
    <row r="201" ht="14.45" customHeight="1"/>
    <row r="202" ht="14.45" customHeight="1"/>
    <row r="203" ht="14.45" customHeight="1"/>
    <row r="204" ht="14.45" customHeight="1"/>
    <row r="205" ht="14.45" customHeight="1"/>
    <row r="206" ht="14.45" customHeight="1"/>
    <row r="207" ht="14.45" customHeight="1"/>
    <row r="208" ht="14.45" customHeight="1"/>
    <row r="209" ht="14.45" customHeight="1"/>
    <row r="210" ht="14.45" customHeight="1"/>
    <row r="211" ht="14.45" customHeight="1"/>
    <row r="212" ht="14.45" customHeight="1"/>
    <row r="213" ht="14.45" customHeight="1"/>
    <row r="214" ht="14.45" customHeight="1"/>
    <row r="215" ht="14.45" customHeight="1"/>
    <row r="216" ht="14.45" customHeight="1"/>
    <row r="217" ht="14.45" customHeight="1"/>
    <row r="218" ht="14.45" customHeight="1"/>
    <row r="219" ht="14.45" customHeight="1"/>
    <row r="220" ht="14.45" customHeight="1"/>
    <row r="221" ht="14.45" customHeight="1"/>
    <row r="222" ht="14.45" customHeight="1"/>
    <row r="223" ht="14.45" customHeight="1"/>
    <row r="224" ht="14.45" customHeight="1"/>
    <row r="225" ht="14.45" customHeight="1"/>
    <row r="226" ht="14.45" customHeight="1"/>
    <row r="227" ht="14.45" customHeight="1"/>
    <row r="228" ht="14.45" customHeight="1"/>
    <row r="229" ht="14.45" customHeight="1"/>
    <row r="230" ht="14.45" customHeight="1"/>
    <row r="231" ht="14.45" customHeight="1"/>
    <row r="232" ht="14.45" customHeight="1"/>
    <row r="233" ht="14.45" customHeight="1"/>
    <row r="234" ht="14.45" customHeight="1"/>
    <row r="242" ht="33" customHeight="1"/>
    <row r="243" ht="28.7" customHeight="1"/>
    <row r="244" ht="15" customHeight="1"/>
  </sheetData>
  <mergeCells count="5">
    <mergeCell ref="B2:B3"/>
    <mergeCell ref="C2:C3"/>
    <mergeCell ref="D2:D3"/>
    <mergeCell ref="E2:G2"/>
    <mergeCell ref="A25:G25"/>
  </mergeCells>
  <pageMargins left="0.7" right="0.7" top="0.75" bottom="0.75" header="0.3" footer="0.3"/>
  <pageSetup scale="39" orientation="landscape" r:id="rId1"/>
  <headerFooter>
    <oddHeader>&amp;RCL&amp;&amp;P dba Eversource Energy
Docket No. 23-08-02, CAE-1, Attachment 3
May 12, 2023
Docket No. 20-07-01, Order 22 (Updated)
Page &amp;P of &amp;N</oddHeader>
    <oddFooter>&amp;C_x000D_&amp;1#&amp;"Calibri"&amp;12&amp;K008000 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  <SharedWithUsers xmlns="ec23d7e3-fc7b-42dd-a148-1ce815f19b0b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1A54DA-5F4C-4CB2-81B2-8EE88BAD6EC2}"/>
</file>

<file path=customXml/itemProps2.xml><?xml version="1.0" encoding="utf-8"?>
<ds:datastoreItem xmlns:ds="http://schemas.openxmlformats.org/officeDocument/2006/customXml" ds:itemID="{97F1CECC-5DA2-4746-819D-CA28B3742DDC}"/>
</file>

<file path=customXml/itemProps3.xml><?xml version="1.0" encoding="utf-8"?>
<ds:datastoreItem xmlns:ds="http://schemas.openxmlformats.org/officeDocument/2006/customXml" ds:itemID="{5D282EEB-BF67-4376-BC1C-2E35CCB22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EVERSOURCE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Rice, Brian J</dc:creator>
  <cp:keywords/>
  <dc:description/>
  <cp:lastModifiedBy/>
  <cp:revision/>
  <dcterms:created xsi:type="dcterms:W3CDTF">2022-08-01T16:09:44Z</dcterms:created>
  <dcterms:modified xsi:type="dcterms:W3CDTF">2024-11-27T17:51:04Z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0x010100A05AFF6C3A27C945B81A5CD357C78DA9</vt:lpwstr>
  </property>
  <property fmtid="{D5CDD505-2E9C-101B-9397-08002B2CF9AE}" pid="3" name="Order">
    <vt:r8>18900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ColorHex">
    <vt:lpwstr/>
  </property>
  <property fmtid="{D5CDD505-2E9C-101B-9397-08002B2CF9AE}" pid="7" name="_Emoji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_ColorTag">
    <vt:lpwstr/>
  </property>
  <property fmtid="{D5CDD505-2E9C-101B-9397-08002B2CF9AE}" pid="12" name="TriggerFlowInfo">
    <vt:lpwstr/>
  </property>
  <property fmtid="{D5CDD505-2E9C-101B-9397-08002B2CF9AE}" pid="13" name="MediaServiceImageTags">
    <vt:lpwstr/>
  </property>
  <property fmtid="{D5CDD505-2E9C-101B-9397-08002B2CF9AE}" pid="14" name="MSIP_Label_019c027e-33b7-45fc-a572-8ffa5d09ec36_Enabled">
    <vt:lpwstr>true</vt:lpwstr>
  </property>
  <property fmtid="{D5CDD505-2E9C-101B-9397-08002B2CF9AE}" pid="15" name="MSIP_Label_019c027e-33b7-45fc-a572-8ffa5d09ec36_SetDate">
    <vt:lpwstr>2024-07-31T23:27:56Z</vt:lpwstr>
  </property>
  <property fmtid="{D5CDD505-2E9C-101B-9397-08002B2CF9AE}" pid="16" name="MSIP_Label_019c027e-33b7-45fc-a572-8ffa5d09ec36_Method">
    <vt:lpwstr>Standard</vt:lpwstr>
  </property>
  <property fmtid="{D5CDD505-2E9C-101B-9397-08002B2CF9AE}" pid="17" name="MSIP_Label_019c027e-33b7-45fc-a572-8ffa5d09ec36_Name">
    <vt:lpwstr>Internal Use</vt:lpwstr>
  </property>
  <property fmtid="{D5CDD505-2E9C-101B-9397-08002B2CF9AE}" pid="18" name="MSIP_Label_019c027e-33b7-45fc-a572-8ffa5d09ec36_SiteId">
    <vt:lpwstr>031a09bc-a2bf-44df-888e-4e09355b7a24</vt:lpwstr>
  </property>
  <property fmtid="{D5CDD505-2E9C-101B-9397-08002B2CF9AE}" pid="19" name="MSIP_Label_019c027e-33b7-45fc-a572-8ffa5d09ec36_ActionId">
    <vt:lpwstr>8d9a2a4e-079f-4f5b-9a71-8d66b5b8299a</vt:lpwstr>
  </property>
  <property fmtid="{D5CDD505-2E9C-101B-9397-08002B2CF9AE}" pid="20" name="MSIP_Label_019c027e-33b7-45fc-a572-8ffa5d09ec36_ContentBits">
    <vt:lpwstr>2</vt:lpwstr>
  </property>
</Properties>
</file>