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berdrolaus-my.sharepoint.com/personal/theresa_obrien_uinet_com/Documents/EV Incentive Customer Letters &amp; Agreements/Closeout Docs/"/>
    </mc:Choice>
  </mc:AlternateContent>
  <xr:revisionPtr revIDLastSave="0" documentId="8_{24988406-BC43-456B-8542-A60B91DF78D8}" xr6:coauthVersionLast="47" xr6:coauthVersionMax="47" xr10:uidLastSave="{00000000-0000-0000-0000-000000000000}"/>
  <bookViews>
    <workbookView xWindow="-110" yWindow="-110" windowWidth="19420" windowHeight="10420" xr2:uid="{CD0DCCAC-A3C1-48E0-BD6F-2B42907D40BF}"/>
  </bookViews>
  <sheets>
    <sheet name="L2 costs" sheetId="9" r:id="rId1"/>
    <sheet name="DCFC costs" sheetId="14" r:id="rId2"/>
    <sheet name="References" sheetId="1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#REF!</definedName>
    <definedName name="aaa">#REF!</definedName>
    <definedName name="beta">[1]Dashboard!$C$18</definedName>
    <definedName name="beta_annual">[1]Quarterly_Norway!$C$17</definedName>
    <definedName name="billion">[1]Control!$B$136</definedName>
    <definedName name="Brand">'[2]Input Assumptions'!$A$41:$A$47</definedName>
    <definedName name="BROOKLYN">#REF!</definedName>
    <definedName name="CapDollars">#REF!</definedName>
    <definedName name="colortenspv">#REF!</definedName>
    <definedName name="data.adressablePercentage">[3]Data_NA!$B$5:$E$5</definedName>
    <definedName name="data.EVsalesLimit">[3]Data_NA!$B$7:$E$7</definedName>
    <definedName name="data.scenarios">[3]Data_NA!$B$1:$E$1</definedName>
    <definedName name="Data_currency">[1]Data_Global!$B$37:$E$44</definedName>
    <definedName name="Data_currency.col">[1]Data_Global!$B$37:$E$37</definedName>
    <definedName name="data_currency.ID">[1]Data_Global!$D$37:$D$44</definedName>
    <definedName name="Data_FX">[1]Data_Global!$B$28:$CD$33</definedName>
    <definedName name="Data_FX.ID">[1]Data_Global!$E$28:$E$33</definedName>
    <definedName name="Data_FX.year">[1]Data_Global!$B$28:$CD$28</definedName>
    <definedName name="Data_PriceVolumeMap">[1]Data_Global!$B$9:$FA$24</definedName>
    <definedName name="Data_PriceVolumeMap.ID">[1]Data_Global!$E$9:$E$24</definedName>
    <definedName name="Data_PVMapLower">[1]Data_Global!$G$12</definedName>
    <definedName name="Data_replacementCycle">[1]Data_Global!$B$3:$AO$7</definedName>
    <definedName name="Data_replacementCycle.ID">[1]Data_Global!$D$3:$D$7</definedName>
    <definedName name="Data_replacementCycle.year">[1]Data_Global!$B$5:$AO$5</definedName>
    <definedName name="DB_country">[1]Dashboard!$C$5</definedName>
    <definedName name="DB_currency">[1]Dashboard!$C$9</definedName>
    <definedName name="DB_dataCols">[1]Dashboard!$C$14</definedName>
    <definedName name="DB_dataRows">[1]Dashboard!$C$13</definedName>
    <definedName name="DB_dataTable">[1]Dashboard!$C$12</definedName>
    <definedName name="DB_forecastStart">[1]Dashboard!$C$11</definedName>
    <definedName name="DB_PVlookup">[1]Dashboard!$C$10</definedName>
    <definedName name="DB_segment">[1]Dashboard!$C$6</definedName>
    <definedName name="DB_switch_everIncreasing">[1]Dashboard!$C$8</definedName>
    <definedName name="DCFCprop">'[4]Developer - User Inputs'!$E$9</definedName>
    <definedName name="DCFCtot">'[4]Developer Dashboard'!$D$62</definedName>
    <definedName name="DCFCuni">'[4]Developer - User Inputs'!$F$9</definedName>
    <definedName name="def_countries">OFFSET([1]Def!$B$5,0,0,[1]Def!$B$18)</definedName>
    <definedName name="def_segments">OFFSET([1]Def!$C$5,0,0,[1]Def!$C$18)</definedName>
    <definedName name="DELTA">#REF!</definedName>
    <definedName name="DMNC">#REF!</definedName>
    <definedName name="EFORD">#REF!</definedName>
    <definedName name="Energy">#REF!</definedName>
    <definedName name="energyprice2">'[5]Energy price'!$B$72:$AQ$300</definedName>
    <definedName name="f">#REF!</definedName>
    <definedName name="FIRMYTD">[6]FIRM!$A$53:$GL$88</definedName>
    <definedName name="FixedCharges">#REF!</definedName>
    <definedName name="FORECAST">#REF!</definedName>
    <definedName name="FTR">'[7]PJM Forward Curve'!$B$15</definedName>
    <definedName name="Fuelburn">#REF!</definedName>
    <definedName name="fuelvol">#REF!</definedName>
    <definedName name="fuelvol2">#REF!</definedName>
    <definedName name="futureproof">'[4]Developer - User Inputs'!$I$9</definedName>
    <definedName name="Gen">#REF!</definedName>
    <definedName name="hourgen">#REF!</definedName>
    <definedName name="int_ScenarioCount">[8]Data!$C$67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2prop">'[4]Developer - User Inputs'!$E$10</definedName>
    <definedName name="L2tot">'[4]Developer Dashboard'!$D$63</definedName>
    <definedName name="L2uni">'[4]Developer - User Inputs'!$F$10</definedName>
    <definedName name="loadnn">#REF!</definedName>
    <definedName name="LongRange">#REF!</definedName>
    <definedName name="MANHATTAN">#REF!</definedName>
    <definedName name="million">[1]Dashboard!$C$25</definedName>
    <definedName name="MiscYTD">[6]Misc.!$A$53:$EE$88</definedName>
    <definedName name="MWH">#REF!</definedName>
    <definedName name="networkn">'[9]pev+count'!#REF!</definedName>
    <definedName name="NUGS">[10]NUGS!$A$3:$IN$38</definedName>
    <definedName name="NUGSYTD">[6]NUGS!$A$52:$IN$87</definedName>
    <definedName name="NYCSupply">#REF!</definedName>
    <definedName name="NYISO">#REF!</definedName>
    <definedName name="NYISOYTD">#REF!</definedName>
    <definedName name="NYPP">#REF!</definedName>
    <definedName name="NYPPYTD">[6]NYISO!$A$53:$HF$76</definedName>
    <definedName name="offpeakMW">#REF!</definedName>
    <definedName name="offpeakpercentage">#REF!</definedName>
    <definedName name="onpeakMW">#REF!</definedName>
    <definedName name="onpeakpercentage">#REF!</definedName>
    <definedName name="Other">#REF!</definedName>
    <definedName name="outputData">[1]Output_RawData!$1:$1048576</definedName>
    <definedName name="outputData.ID">[1]Output_RawData!$A:$A</definedName>
    <definedName name="outputData.year">[1]Output_RawData!$2:$2</definedName>
    <definedName name="p">[1]Dashboard!$C$16</definedName>
    <definedName name="p_annual">[1]Quarterly_Norway!$C$15</definedName>
    <definedName name="PAGE1">#REF!</definedName>
    <definedName name="POWERVOL">#REF!</definedName>
    <definedName name="powervol2">#REF!</definedName>
    <definedName name="PRICE">[11]Calculation!$AI$19:$AI$173+[11]Calculation!$AB$18:$AN$173</definedName>
    <definedName name="_xlnm.Print_Titles">#N/A</definedName>
    <definedName name="pv_allbuildings">#REF!</definedName>
    <definedName name="q">[1]Dashboard!$C$17</definedName>
    <definedName name="q_annual">[1]Quarterly_Norway!$C$16</definedName>
    <definedName name="QUEENS">#REF!</definedName>
    <definedName name="RiskCollectDistributionSamples">2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ng_COVER_ContentsList">#REF!</definedName>
    <definedName name="rng_Cover_Copyright">#REF!</definedName>
    <definedName name="rng_VBA_Formats" xml:space="preserve"> OFFSET(#REF!, 0, 0,#REF!)</definedName>
    <definedName name="rng_VBA_HeaderContents">#REF!</definedName>
    <definedName name="rng_VBA_LineStyles" xml:space="preserve"> OFFSET(#REF!, 0, 0,#REF!)</definedName>
    <definedName name="rng_VBA_Names" xml:space="preserve"> OFFSET(#REF!, 0, 0,#REF!)</definedName>
    <definedName name="scenario">[1]Dashboard!#REF!</definedName>
    <definedName name="SPOTYTD">[6]SPOT!$A$53:$EI$88</definedName>
    <definedName name="STATEN_ISLAND">#REF!</definedName>
    <definedName name="subsetn">#REF!</definedName>
    <definedName name="Tariffs">#REF!</definedName>
    <definedName name="tbl_standardColours">#REF!</definedName>
    <definedName name="tempn">#REF!</definedName>
    <definedName name="UCAP">#REF!</definedName>
    <definedName name="UCAPQ">#REF!</definedName>
    <definedName name="UCAPrice">#REF!</definedName>
    <definedName name="WESTCHESTER">#REF!</definedName>
    <definedName name="wkt_ids">#REF!</definedName>
    <definedName name="wrn.sales." hidden="1">{"summary",#N/A,FALSE,"Total Sales";"year1",#N/A,FALSE,"Total Sales";"year2",#N/A,FALSE,"Total Sales";"year3",#N/A,FALSE,"Total Sales";"year4",#N/A,FALSE,"Total Sales";"year5",#N/A,FALSE,"Total Sales"}</definedName>
    <definedName name="xLkpNorthwestResLQtlFixed">[12]Control!$1:$1048576</definedName>
    <definedName name="xLkpSoutheastResLQtlFixed">[13]Control!$1:$1048576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14" l="1"/>
  <c r="G54" i="14"/>
  <c r="G53" i="14"/>
  <c r="G52" i="14"/>
  <c r="G51" i="14"/>
  <c r="G48" i="14" s="1"/>
  <c r="G50" i="14"/>
  <c r="G49" i="14"/>
  <c r="F48" i="14"/>
  <c r="E48" i="14"/>
  <c r="G47" i="14"/>
  <c r="G40" i="14" s="1"/>
  <c r="G46" i="14"/>
  <c r="G45" i="14"/>
  <c r="G44" i="14"/>
  <c r="G43" i="14"/>
  <c r="G42" i="14"/>
  <c r="G41" i="14"/>
  <c r="F40" i="14"/>
  <c r="E40" i="14"/>
  <c r="G39" i="14"/>
  <c r="G38" i="14"/>
  <c r="G37" i="14"/>
  <c r="G36" i="14"/>
  <c r="G35" i="14"/>
  <c r="G34" i="14"/>
  <c r="G33" i="14"/>
  <c r="G32" i="14"/>
  <c r="G31" i="14"/>
  <c r="G30" i="14"/>
  <c r="F29" i="14"/>
  <c r="E29" i="14"/>
  <c r="G28" i="14"/>
  <c r="G27" i="14"/>
  <c r="G26" i="14"/>
  <c r="G25" i="14"/>
  <c r="G24" i="14"/>
  <c r="G23" i="14"/>
  <c r="F22" i="14"/>
  <c r="F56" i="14" s="1"/>
  <c r="E22" i="14"/>
  <c r="G55" i="9"/>
  <c r="G54" i="9"/>
  <c r="G53" i="9"/>
  <c r="G52" i="9"/>
  <c r="G51" i="9"/>
  <c r="G50" i="9"/>
  <c r="G49" i="9"/>
  <c r="F48" i="9"/>
  <c r="E48" i="9"/>
  <c r="G47" i="9"/>
  <c r="G46" i="9"/>
  <c r="G45" i="9"/>
  <c r="G44" i="9"/>
  <c r="G43" i="9"/>
  <c r="G42" i="9"/>
  <c r="G41" i="9"/>
  <c r="F40" i="9"/>
  <c r="E40" i="9"/>
  <c r="G39" i="9"/>
  <c r="G38" i="9"/>
  <c r="G37" i="9"/>
  <c r="G36" i="9"/>
  <c r="G35" i="9"/>
  <c r="G34" i="9"/>
  <c r="G33" i="9"/>
  <c r="G32" i="9"/>
  <c r="G31" i="9"/>
  <c r="G30" i="9"/>
  <c r="F29" i="9"/>
  <c r="E29" i="9"/>
  <c r="G28" i="9"/>
  <c r="G27" i="9"/>
  <c r="G26" i="9"/>
  <c r="G25" i="9"/>
  <c r="G24" i="9"/>
  <c r="G23" i="9"/>
  <c r="F22" i="9"/>
  <c r="E22" i="9"/>
  <c r="G29" i="14" l="1"/>
  <c r="E56" i="14"/>
  <c r="G22" i="14"/>
  <c r="G56" i="14" s="1"/>
  <c r="G22" i="9"/>
  <c r="G29" i="9"/>
  <c r="E56" i="9"/>
  <c r="G40" i="9"/>
  <c r="G48" i="9"/>
  <c r="F56" i="9"/>
  <c r="G56" i="9" l="1"/>
</calcChain>
</file>

<file path=xl/sharedStrings.xml><?xml version="1.0" encoding="utf-8"?>
<sst xmlns="http://schemas.openxmlformats.org/spreadsheetml/2006/main" count="130" uniqueCount="63">
  <si>
    <t>Site Information</t>
  </si>
  <si>
    <t xml:space="preserve">Single Plug Output (kW) </t>
  </si>
  <si>
    <t xml:space="preserve">Simultaneous Output (kW) </t>
  </si>
  <si>
    <t>Expected Construction Schedule</t>
  </si>
  <si>
    <t>Expected Construction Start Date</t>
  </si>
  <si>
    <t>Expected Construction End Date</t>
  </si>
  <si>
    <t>Customer-Side Costs</t>
  </si>
  <si>
    <t>Cost Type</t>
  </si>
  <si>
    <t>N/A</t>
  </si>
  <si>
    <t>$/Site</t>
  </si>
  <si>
    <t>Permitting Costs</t>
  </si>
  <si>
    <t>Trenching/Restoration</t>
  </si>
  <si>
    <t>$/Foot</t>
  </si>
  <si>
    <t>$/Unit</t>
  </si>
  <si>
    <t>$/EVSE Charger</t>
  </si>
  <si>
    <t>Signage</t>
  </si>
  <si>
    <t>Striping</t>
  </si>
  <si>
    <t>Total</t>
  </si>
  <si>
    <t># of DCFC Plugs</t>
  </si>
  <si>
    <t>$/Unit Type</t>
  </si>
  <si>
    <t>$/Plug</t>
  </si>
  <si>
    <t>Electrical Panel</t>
  </si>
  <si>
    <t>Service Boards</t>
  </si>
  <si>
    <r>
      <t xml:space="preserve">Meter Provision </t>
    </r>
    <r>
      <rPr>
        <sz val="9"/>
        <color rgb="FF000000"/>
        <rFont val="Calibri"/>
        <family val="2"/>
        <scheme val="minor"/>
      </rPr>
      <t>(if separate from panel)</t>
    </r>
  </si>
  <si>
    <t>Conduit &amp; Conductors</t>
  </si>
  <si>
    <t>Wiring</t>
  </si>
  <si>
    <t>Panel</t>
  </si>
  <si>
    <t>Bollards for EVSE</t>
  </si>
  <si>
    <t>Application Information</t>
  </si>
  <si>
    <t>Application Address</t>
  </si>
  <si>
    <t>Application City</t>
  </si>
  <si>
    <t>Design Costs</t>
  </si>
  <si>
    <t>Pedestal</t>
  </si>
  <si>
    <t xml:space="preserve">Activation </t>
  </si>
  <si>
    <t>Shipping</t>
  </si>
  <si>
    <t xml:space="preserve">Other  </t>
  </si>
  <si>
    <t xml:space="preserve">Other </t>
  </si>
  <si>
    <t xml:space="preserve">Transformers </t>
  </si>
  <si>
    <t>EVSE Warranty</t>
  </si>
  <si>
    <t>Charger Hardware</t>
  </si>
  <si>
    <t>EVSE Networking/Software</t>
  </si>
  <si>
    <t>Future Proofing Eligible Costs Total</t>
  </si>
  <si>
    <t>EVSE Eligible Costs Total</t>
  </si>
  <si>
    <t>Make-Ready &amp; EVSE Non-Eligible Costs Total</t>
  </si>
  <si>
    <t>CT Sales Tax</t>
  </si>
  <si>
    <t>If Other, Provide Description</t>
  </si>
  <si>
    <t>Material Costs</t>
  </si>
  <si>
    <t>Labor Costs</t>
  </si>
  <si>
    <t>Material + Labor Costs Total</t>
  </si>
  <si>
    <t>Contractor Contact Name &amp; Title</t>
  </si>
  <si>
    <t>Contractor Contact Email</t>
  </si>
  <si>
    <t>Contractor Contact Phone</t>
  </si>
  <si>
    <t>Contractor Company Name</t>
  </si>
  <si>
    <t>DCFC</t>
  </si>
  <si>
    <t xml:space="preserve">Site Category </t>
  </si>
  <si>
    <t>Total Feet of Trenching</t>
  </si>
  <si>
    <t>Total Feet of Conduit</t>
  </si>
  <si>
    <t>Total Feet of Cable</t>
  </si>
  <si>
    <t># of Level 2 Plugs</t>
  </si>
  <si>
    <t xml:space="preserve">Site Category (Public Parking, MUDs, Workplace, Fleet) </t>
  </si>
  <si>
    <t>Account/Applicant Name</t>
  </si>
  <si>
    <t xml:space="preserve">Contractor Information </t>
  </si>
  <si>
    <t>Make-Ready Eligible Costs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</si>
</sst>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5" fillId="4" borderId="1" xfId="0" applyFont="1" applyFill="1" applyBorder="1" applyAlignment="1">
      <alignment vertical="center" wrapText="1"/>
    </xf>
    <xf numFmtId="0" fontId="0" fillId="7" borderId="0" xfId="0" applyFill="1"/>
    <xf numFmtId="0" fontId="7" fillId="6" borderId="1" xfId="0" applyFont="1" applyFill="1" applyBorder="1" applyAlignment="1" applyProtection="1">
      <alignment horizontal="left" vertical="center" wrapText="1" indent="1"/>
      <protection locked="0"/>
    </xf>
    <xf numFmtId="44" fontId="7" fillId="6" borderId="1" xfId="9" applyFont="1" applyFill="1" applyBorder="1" applyAlignment="1" applyProtection="1">
      <alignment vertical="center" wrapText="1"/>
      <protection locked="0"/>
    </xf>
    <xf numFmtId="0" fontId="0" fillId="3" borderId="2" xfId="0" applyFill="1" applyBorder="1" applyProtection="1">
      <protection locked="0"/>
    </xf>
    <xf numFmtId="0" fontId="9" fillId="8" borderId="1" xfId="0" applyFont="1" applyFill="1" applyBorder="1" applyAlignment="1" applyProtection="1">
      <alignment vertical="center" wrapText="1"/>
      <protection locked="0"/>
    </xf>
    <xf numFmtId="44" fontId="6" fillId="8" borderId="1" xfId="9" applyFont="1" applyFill="1" applyBorder="1" applyAlignment="1" applyProtection="1">
      <alignment vertical="center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9" fillId="6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/>
    <xf numFmtId="0" fontId="0" fillId="0" borderId="0" xfId="0" applyBorder="1"/>
    <xf numFmtId="0" fontId="0" fillId="7" borderId="0" xfId="0" applyFill="1" applyBorder="1"/>
    <xf numFmtId="0" fontId="4" fillId="5" borderId="7" xfId="0" applyFont="1" applyFill="1" applyBorder="1"/>
    <xf numFmtId="0" fontId="4" fillId="5" borderId="8" xfId="0" applyFont="1" applyFill="1" applyBorder="1"/>
    <xf numFmtId="0" fontId="3" fillId="5" borderId="8" xfId="0" applyFont="1" applyFill="1" applyBorder="1"/>
    <xf numFmtId="0" fontId="3" fillId="5" borderId="9" xfId="0" applyFont="1" applyFill="1" applyBorder="1"/>
    <xf numFmtId="0" fontId="4" fillId="0" borderId="10" xfId="0" applyFont="1" applyBorder="1"/>
    <xf numFmtId="0" fontId="3" fillId="0" borderId="11" xfId="0" applyFont="1" applyBorder="1"/>
    <xf numFmtId="0" fontId="5" fillId="4" borderId="12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9" fillId="9" borderId="12" xfId="0" applyFont="1" applyFill="1" applyBorder="1" applyAlignment="1">
      <alignment vertical="center" wrapText="1"/>
    </xf>
    <xf numFmtId="44" fontId="6" fillId="8" borderId="13" xfId="9" applyFont="1" applyFill="1" applyBorder="1" applyAlignment="1" applyProtection="1">
      <alignment vertical="center" wrapText="1"/>
    </xf>
    <xf numFmtId="0" fontId="7" fillId="6" borderId="12" xfId="0" applyFont="1" applyFill="1" applyBorder="1" applyAlignment="1">
      <alignment horizontal="left" vertical="center" wrapText="1" indent="1"/>
    </xf>
    <xf numFmtId="44" fontId="7" fillId="6" borderId="13" xfId="9" applyFont="1" applyFill="1" applyBorder="1" applyAlignment="1" applyProtection="1">
      <alignment vertical="center" wrapText="1"/>
    </xf>
    <xf numFmtId="0" fontId="7" fillId="6" borderId="12" xfId="0" applyFont="1" applyFill="1" applyBorder="1" applyAlignment="1" applyProtection="1">
      <alignment horizontal="left" vertical="center" wrapText="1" indent="1"/>
    </xf>
    <xf numFmtId="0" fontId="7" fillId="6" borderId="14" xfId="0" applyFont="1" applyFill="1" applyBorder="1" applyAlignment="1" applyProtection="1">
      <alignment horizontal="left" vertical="center" wrapText="1" indent="1"/>
    </xf>
    <xf numFmtId="0" fontId="9" fillId="8" borderId="12" xfId="0" applyFont="1" applyFill="1" applyBorder="1" applyAlignment="1" applyProtection="1">
      <alignment vertical="center" wrapText="1"/>
    </xf>
    <xf numFmtId="0" fontId="9" fillId="8" borderId="15" xfId="0" applyFont="1" applyFill="1" applyBorder="1" applyAlignment="1" applyProtection="1">
      <alignment vertical="center" wrapText="1"/>
    </xf>
    <xf numFmtId="0" fontId="9" fillId="8" borderId="16" xfId="0" applyFont="1" applyFill="1" applyBorder="1" applyAlignment="1" applyProtection="1">
      <alignment vertical="center" wrapText="1"/>
      <protection locked="0"/>
    </xf>
    <xf numFmtId="44" fontId="6" fillId="8" borderId="16" xfId="9" applyFont="1" applyFill="1" applyBorder="1" applyAlignment="1" applyProtection="1">
      <alignment vertical="center" wrapText="1"/>
    </xf>
    <xf numFmtId="44" fontId="6" fillId="8" borderId="17" xfId="9" applyFont="1" applyFill="1" applyBorder="1" applyAlignment="1" applyProtection="1">
      <alignment vertical="center" wrapText="1"/>
    </xf>
    <xf numFmtId="0" fontId="2" fillId="0" borderId="10" xfId="0" applyFont="1" applyBorder="1" applyProtection="1"/>
    <xf numFmtId="0" fontId="2" fillId="2" borderId="18" xfId="0" applyFont="1" applyFill="1" applyBorder="1" applyAlignment="1">
      <alignment horizontal="center" wrapText="1"/>
    </xf>
    <xf numFmtId="0" fontId="0" fillId="3" borderId="18" xfId="0" applyFill="1" applyBorder="1" applyProtection="1">
      <protection locked="0"/>
    </xf>
    <xf numFmtId="0" fontId="0" fillId="0" borderId="10" xfId="0" applyBorder="1" applyProtection="1"/>
    <xf numFmtId="0" fontId="0" fillId="3" borderId="19" xfId="0" applyFill="1" applyBorder="1" applyProtection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7" borderId="0" xfId="0" applyFont="1" applyFill="1" applyBorder="1"/>
    <xf numFmtId="0" fontId="2" fillId="7" borderId="0" xfId="0" applyFont="1" applyFill="1" applyBorder="1" applyAlignment="1">
      <alignment horizontal="center" wrapText="1"/>
    </xf>
    <xf numFmtId="0" fontId="0" fillId="7" borderId="0" xfId="0" applyFill="1" applyBorder="1" applyProtection="1">
      <protection locked="0"/>
    </xf>
    <xf numFmtId="0" fontId="0" fillId="7" borderId="0" xfId="0" applyFill="1" applyBorder="1" applyAlignment="1"/>
    <xf numFmtId="0" fontId="0" fillId="7" borderId="0" xfId="0" applyFill="1" applyBorder="1" applyAlignment="1" applyProtection="1">
      <alignment horizontal="center"/>
      <protection locked="0"/>
    </xf>
    <xf numFmtId="0" fontId="5" fillId="7" borderId="0" xfId="0" applyFont="1" applyFill="1" applyBorder="1" applyAlignment="1">
      <alignment vertical="center" wrapText="1"/>
    </xf>
    <xf numFmtId="44" fontId="6" fillId="7" borderId="0" xfId="9" applyFont="1" applyFill="1" applyBorder="1" applyAlignment="1" applyProtection="1">
      <alignment vertical="center" wrapText="1"/>
    </xf>
    <xf numFmtId="44" fontId="7" fillId="7" borderId="0" xfId="9" applyFont="1" applyFill="1" applyBorder="1" applyAlignment="1" applyProtection="1">
      <alignment vertical="center" wrapText="1"/>
    </xf>
    <xf numFmtId="0" fontId="2" fillId="7" borderId="0" xfId="0" applyFont="1" applyFill="1" applyBorder="1"/>
    <xf numFmtId="44" fontId="6" fillId="6" borderId="1" xfId="9" applyFont="1" applyFill="1" applyBorder="1" applyAlignment="1" applyProtection="1">
      <alignment vertical="center" wrapText="1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2" fillId="0" borderId="4" xfId="0" applyFont="1" applyBorder="1" applyAlignment="1"/>
    <xf numFmtId="0" fontId="2" fillId="0" borderId="20" xfId="0" applyFont="1" applyBorder="1" applyAlignment="1"/>
    <xf numFmtId="0" fontId="2" fillId="0" borderId="4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7" borderId="5" xfId="0" applyFont="1" applyFill="1" applyBorder="1" applyAlignment="1"/>
    <xf numFmtId="0" fontId="2" fillId="7" borderId="25" xfId="0" applyFont="1" applyFill="1" applyBorder="1" applyAlignment="1"/>
    <xf numFmtId="0" fontId="2" fillId="7" borderId="6" xfId="0" applyFont="1" applyFill="1" applyBorder="1" applyAlignment="1"/>
    <xf numFmtId="0" fontId="2" fillId="7" borderId="24" xfId="0" applyFont="1" applyFill="1" applyBorder="1" applyAlignment="1"/>
  </cellXfs>
  <cellStyles count="10">
    <cellStyle name="Comma 2" xfId="3" xr:uid="{4EC42032-4082-4FA9-9675-AE517DAB3D2D}"/>
    <cellStyle name="Comma 2 2" xfId="6" xr:uid="{ECE528BF-CE29-4936-B5F6-C1883AD7FADB}"/>
    <cellStyle name="Currency" xfId="9" builtinId="4"/>
    <cellStyle name="Currency 2" xfId="4" xr:uid="{09970FE5-3297-483E-B39C-3F72FEB95D94}"/>
    <cellStyle name="Currency 3" xfId="7" xr:uid="{0E343DBC-D2D9-455B-9380-B78E68B29357}"/>
    <cellStyle name="Normal" xfId="0" builtinId="0"/>
    <cellStyle name="Normal 2" xfId="1" xr:uid="{777A70EB-F03A-4CDC-8559-704D4A647FD1}"/>
    <cellStyle name="Normal 3" xfId="2" xr:uid="{3DEA85D3-ECAA-44D6-8778-C4A46968213E}"/>
    <cellStyle name="Percent 2" xfId="5" xr:uid="{3053EC6A-84D6-4F3A-9796-879260BE0364}"/>
    <cellStyle name="Percent 3" xfId="8" xr:uid="{A90199BD-3E94-419D-B2AB-D702EA7EEC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NEF_2040_Outlook_May%20%202017_automated%20output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berdrolaus.sharepoint.com/Users/rossb/AppData/Local/Microsoft/Windows/INetCache/Content.Outlook/IZCG67T3/Table%20A%20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UG%20Price%20Foreca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berdrolaus.sharepoint.com/Users/rossb/AppData/Local/Microsoft/Windows/INetCache/Content.Outlook/IZCG67T3/NorthwestResLQtlFixed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utheastResLQtlFixe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ill%20calculation%20Charger%20station%201%20meter_WeightedAverag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V_adoption_v21_TEMP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berdrolaus.sharepoint.com/Users/MetelitsaC/AppData/Local/Microsoft/Windows/INetCache/Content.Outlook/Q1AVHHY5/EVSE%20Business%20model%20V18.4%20Rate%20Engineering%20Analysi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ECONY%20NUGs%20Generation%20and%20Price%20Estim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le%20A%20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ward%20Energy%20Price%20Report%20%2003-01-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BNEF_Waterfall%20builder_2010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berdrolaus.sharepoint.com/Users/rossb/AppData/Local/Microsoft/Windows/INetCache/Content.Outlook/IZCG67T3/pev+cou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ef"/>
      <sheetName val="Control"/>
      <sheetName val="Dashboard"/>
      <sheetName val="RoW Country elec"/>
      <sheetName val="Output_RawData"/>
      <sheetName val="TCO charts"/>
      <sheetName val="Comparison"/>
      <sheetName val="Global"/>
      <sheetName val="US"/>
      <sheetName val="CH"/>
      <sheetName val="Japan"/>
      <sheetName val="RoW"/>
      <sheetName val="GER"/>
      <sheetName val="UK"/>
      <sheetName val="FR"/>
      <sheetName val="RoE"/>
      <sheetName val="Data_Global"/>
      <sheetName val="Data_US"/>
      <sheetName val="Data_China"/>
      <sheetName val="Data_France"/>
      <sheetName val="Data_Japan"/>
      <sheetName val="Data_UK"/>
      <sheetName val="Data_Germany"/>
      <sheetName val="Data_RestOfEurope"/>
      <sheetName val="IM"/>
      <sheetName val="VMT distribution"/>
      <sheetName val="US IM"/>
      <sheetName val="China IM"/>
      <sheetName val="Germany IM"/>
      <sheetName val="UK IM"/>
      <sheetName val="France IM"/>
      <sheetName val="RoEurope IM"/>
      <sheetName val="Japan IM"/>
      <sheetName val="RoWorld IM"/>
      <sheetName val="VMT US"/>
      <sheetName val="VMT China"/>
      <sheetName val="VMT Germany"/>
      <sheetName val="VMT UK"/>
      <sheetName val="VMT France"/>
      <sheetName val="VMT RoEurope"/>
      <sheetName val="VMT Japan"/>
      <sheetName val="VMT RoWorld"/>
      <sheetName val="Bass Parameters_monthly"/>
      <sheetName val="Bass Parameters_quarterly_US"/>
      <sheetName val="Annual_Norway_EVonly"/>
      <sheetName val="Annual_Norway"/>
      <sheetName val="Quarterly_Norway"/>
      <sheetName val="Monthly_Norway"/>
      <sheetName val="Annual_US"/>
      <sheetName val="Quarterly_US"/>
      <sheetName val="Styles"/>
      <sheetName val="ExampleSheet"/>
      <sheetName val="AddInExamples"/>
      <sheetName val="VBA"/>
      <sheetName val="BNEF_2040_Outlook_May  2017_aut"/>
    </sheetNames>
    <sheetDataSet>
      <sheetData sheetId="0" refreshError="1"/>
      <sheetData sheetId="1">
        <row r="5">
          <cell r="B5" t="str">
            <v>US</v>
          </cell>
          <cell r="C5" t="str">
            <v>Small</v>
          </cell>
        </row>
        <row r="18">
          <cell r="B18">
            <v>7</v>
          </cell>
          <cell r="C18">
            <v>4</v>
          </cell>
        </row>
      </sheetData>
      <sheetData sheetId="2">
        <row r="136">
          <cell r="B136">
            <v>1000000000</v>
          </cell>
        </row>
      </sheetData>
      <sheetData sheetId="3">
        <row r="5">
          <cell r="C5" t="str">
            <v>RestOfEurope</v>
          </cell>
        </row>
        <row r="6">
          <cell r="C6" t="str">
            <v>SUV</v>
          </cell>
        </row>
        <row r="8">
          <cell r="C8" t="b">
            <v>0</v>
          </cell>
        </row>
        <row r="9">
          <cell r="C9" t="str">
            <v>EUR</v>
          </cell>
        </row>
        <row r="10">
          <cell r="C10" t="str">
            <v>US</v>
          </cell>
        </row>
        <row r="11">
          <cell r="C11">
            <v>2022</v>
          </cell>
        </row>
        <row r="12">
          <cell r="C12" t="str">
            <v>Data_RestOfEurope</v>
          </cell>
        </row>
        <row r="13">
          <cell r="C13" t="str">
            <v>Data_RestOfEurope.ID</v>
          </cell>
        </row>
        <row r="14">
          <cell r="C14" t="str">
            <v>Data_RestOfEurope.year</v>
          </cell>
        </row>
        <row r="16">
          <cell r="C16">
            <v>8.1928117956971895E-4</v>
          </cell>
        </row>
        <row r="17">
          <cell r="C17">
            <v>0.29249999999999998</v>
          </cell>
        </row>
        <row r="18">
          <cell r="C18">
            <v>-1</v>
          </cell>
        </row>
        <row r="25">
          <cell r="C25">
            <v>1000000</v>
          </cell>
        </row>
      </sheetData>
      <sheetData sheetId="4" refreshError="1"/>
      <sheetData sheetId="5">
        <row r="1">
          <cell r="A1">
            <v>42863.710034722222</v>
          </cell>
        </row>
        <row r="2">
          <cell r="A2" t="str">
            <v>ID</v>
          </cell>
          <cell r="B2">
            <v>2011</v>
          </cell>
          <cell r="C2">
            <v>2012</v>
          </cell>
          <cell r="D2">
            <v>2013</v>
          </cell>
          <cell r="E2">
            <v>2014</v>
          </cell>
          <cell r="F2">
            <v>2015</v>
          </cell>
          <cell r="G2">
            <v>2016</v>
          </cell>
          <cell r="H2">
            <v>2017</v>
          </cell>
          <cell r="I2">
            <v>2018</v>
          </cell>
          <cell r="J2">
            <v>2019</v>
          </cell>
          <cell r="K2">
            <v>2020</v>
          </cell>
          <cell r="L2">
            <v>2021</v>
          </cell>
          <cell r="M2">
            <v>2022</v>
          </cell>
          <cell r="N2">
            <v>2023</v>
          </cell>
          <cell r="O2">
            <v>2024</v>
          </cell>
          <cell r="P2">
            <v>2025</v>
          </cell>
          <cell r="Q2">
            <v>2026</v>
          </cell>
          <cell r="R2">
            <v>2027</v>
          </cell>
          <cell r="S2">
            <v>2028</v>
          </cell>
          <cell r="T2">
            <v>2029</v>
          </cell>
          <cell r="U2">
            <v>2030</v>
          </cell>
          <cell r="V2">
            <v>2031</v>
          </cell>
          <cell r="W2">
            <v>2032</v>
          </cell>
          <cell r="X2">
            <v>2033</v>
          </cell>
          <cell r="Y2">
            <v>2034</v>
          </cell>
          <cell r="Z2">
            <v>2035</v>
          </cell>
          <cell r="AA2">
            <v>2036</v>
          </cell>
          <cell r="AB2">
            <v>2037</v>
          </cell>
          <cell r="AC2">
            <v>2038</v>
          </cell>
          <cell r="AD2">
            <v>2039</v>
          </cell>
          <cell r="AE2">
            <v>2040</v>
          </cell>
          <cell r="AF2">
            <v>2041</v>
          </cell>
          <cell r="AG2">
            <v>2042</v>
          </cell>
          <cell r="AH2">
            <v>2043</v>
          </cell>
          <cell r="AI2">
            <v>2044</v>
          </cell>
          <cell r="AJ2">
            <v>2045</v>
          </cell>
        </row>
        <row r="3">
          <cell r="A3" t="str">
            <v>US_Small_annual</v>
          </cell>
          <cell r="B3">
            <v>10060</v>
          </cell>
          <cell r="C3">
            <v>11322</v>
          </cell>
          <cell r="D3">
            <v>33778</v>
          </cell>
          <cell r="E3">
            <v>55901</v>
          </cell>
          <cell r="F3">
            <v>48250</v>
          </cell>
          <cell r="G3">
            <v>50821.333333333328</v>
          </cell>
          <cell r="H3">
            <v>101161.06394745882</v>
          </cell>
          <cell r="I3">
            <v>140242.51878615678</v>
          </cell>
          <cell r="J3">
            <v>157385.36041145385</v>
          </cell>
          <cell r="K3">
            <v>171992.65930440821</v>
          </cell>
          <cell r="L3">
            <v>188483.09052341353</v>
          </cell>
          <cell r="M3">
            <v>255951.18798709378</v>
          </cell>
          <cell r="N3">
            <v>337683.48302409344</v>
          </cell>
          <cell r="O3">
            <v>449403.90444078285</v>
          </cell>
          <cell r="P3">
            <v>583234.95029752993</v>
          </cell>
          <cell r="Q3">
            <v>714508.9669199643</v>
          </cell>
          <cell r="R3">
            <v>887370.93406212796</v>
          </cell>
          <cell r="S3">
            <v>1003293.757090069</v>
          </cell>
          <cell r="T3">
            <v>1249553.0233869932</v>
          </cell>
          <cell r="U3">
            <v>1534203.3132955784</v>
          </cell>
          <cell r="V3">
            <v>1887714.4507849831</v>
          </cell>
          <cell r="W3">
            <v>1927852.7107454124</v>
          </cell>
          <cell r="X3">
            <v>1956866.894042131</v>
          </cell>
          <cell r="Y3">
            <v>1986317.740797465</v>
          </cell>
          <cell r="Z3">
            <v>2016211.8227964665</v>
          </cell>
          <cell r="AA3">
            <v>2046555.8107295528</v>
          </cell>
          <cell r="AB3">
            <v>2077356.4756810325</v>
          </cell>
          <cell r="AC3">
            <v>2108620.6906400318</v>
          </cell>
          <cell r="AD3">
            <v>2140355.4320341642</v>
          </cell>
          <cell r="AE3">
            <v>2172567.7812862778</v>
          </cell>
          <cell r="AF3">
            <v>2205264.9263946363</v>
          </cell>
          <cell r="AG3">
            <v>2238454.163536875</v>
          </cell>
          <cell r="AH3">
            <v>2272142.8986981045</v>
          </cell>
          <cell r="AI3">
            <v>2306338.6493235114</v>
          </cell>
          <cell r="AJ3">
            <v>2341049.0459958296</v>
          </cell>
        </row>
        <row r="4">
          <cell r="A4" t="str">
            <v>US_Small_cumulative</v>
          </cell>
          <cell r="B4">
            <v>10060</v>
          </cell>
          <cell r="C4">
            <v>21382</v>
          </cell>
          <cell r="D4">
            <v>55160</v>
          </cell>
          <cell r="E4">
            <v>111061</v>
          </cell>
          <cell r="F4">
            <v>159311</v>
          </cell>
          <cell r="G4">
            <v>210132.33333333331</v>
          </cell>
          <cell r="H4">
            <v>311293.39728079212</v>
          </cell>
          <cell r="I4">
            <v>451535.91606694891</v>
          </cell>
          <cell r="J4">
            <v>608921.27647840278</v>
          </cell>
          <cell r="K4">
            <v>780913.93578281102</v>
          </cell>
          <cell r="L4">
            <v>969397.02630622452</v>
          </cell>
          <cell r="M4">
            <v>1225348.2142933183</v>
          </cell>
          <cell r="N4">
            <v>1551709.6973174117</v>
          </cell>
          <cell r="O4">
            <v>1967335.6017581946</v>
          </cell>
          <cell r="P4">
            <v>2494669.5520557244</v>
          </cell>
          <cell r="Q4">
            <v>3160928.5189756886</v>
          </cell>
          <cell r="R4">
            <v>3997478.1197044831</v>
          </cell>
          <cell r="S4">
            <v>5000771.8767945524</v>
          </cell>
          <cell r="T4">
            <v>6250324.9001815459</v>
          </cell>
          <cell r="U4">
            <v>7777286.8891293257</v>
          </cell>
          <cell r="V4">
            <v>9581676.2201482952</v>
          </cell>
          <cell r="W4">
            <v>11509528.930893708</v>
          </cell>
          <cell r="X4">
            <v>13466395.824935839</v>
          </cell>
          <cell r="Y4">
            <v>15452713.565733304</v>
          </cell>
          <cell r="Z4">
            <v>17468925.38852977</v>
          </cell>
          <cell r="AA4">
            <v>19515481.199259322</v>
          </cell>
          <cell r="AB4">
            <v>21592837.674940355</v>
          </cell>
          <cell r="AC4">
            <v>23701458.365580387</v>
          </cell>
          <cell r="AD4">
            <v>25841813.797614552</v>
          </cell>
          <cell r="AE4">
            <v>27728793.512276251</v>
          </cell>
          <cell r="AF4">
            <v>29331459.457944326</v>
          </cell>
          <cell r="AG4">
            <v>30675253.330814563</v>
          </cell>
          <cell r="AH4">
            <v>31801014.43510725</v>
          </cell>
          <cell r="AI4">
            <v>32753630.966851864</v>
          </cell>
          <cell r="AJ4">
            <v>33574805.522870675</v>
          </cell>
        </row>
        <row r="5">
          <cell r="A5" t="str">
            <v>US_Medium_annual</v>
          </cell>
          <cell r="B5">
            <v>7671</v>
          </cell>
          <cell r="C5">
            <v>39743</v>
          </cell>
          <cell r="D5">
            <v>43964</v>
          </cell>
          <cell r="E5">
            <v>44576</v>
          </cell>
          <cell r="F5">
            <v>34418</v>
          </cell>
          <cell r="G5">
            <v>39555.749999999985</v>
          </cell>
          <cell r="H5">
            <v>71749.921291178223</v>
          </cell>
          <cell r="I5">
            <v>136055.35456991327</v>
          </cell>
          <cell r="J5">
            <v>167447.32037703021</v>
          </cell>
          <cell r="K5">
            <v>184821.24644327242</v>
          </cell>
          <cell r="L5">
            <v>218284.10634173843</v>
          </cell>
          <cell r="M5">
            <v>316001.08887374436</v>
          </cell>
          <cell r="N5">
            <v>449567.95764116198</v>
          </cell>
          <cell r="O5">
            <v>576012.46206061286</v>
          </cell>
          <cell r="P5">
            <v>735074.08921019081</v>
          </cell>
          <cell r="Q5">
            <v>930639.37614903774</v>
          </cell>
          <cell r="R5">
            <v>1201765.955987931</v>
          </cell>
          <cell r="S5">
            <v>1574814.1167033848</v>
          </cell>
          <cell r="T5">
            <v>2070039.6565205099</v>
          </cell>
          <cell r="U5">
            <v>2636458.1916020364</v>
          </cell>
          <cell r="V5">
            <v>3304772.302077611</v>
          </cell>
          <cell r="W5">
            <v>4039492.1374085834</v>
          </cell>
          <cell r="X5">
            <v>4659221.4158926504</v>
          </cell>
          <cell r="Y5">
            <v>5182462.9417492244</v>
          </cell>
          <cell r="Z5">
            <v>5503417.1114472393</v>
          </cell>
          <cell r="AA5">
            <v>5453707.4116165731</v>
          </cell>
          <cell r="AB5">
            <v>5293216.4143928075</v>
          </cell>
          <cell r="AC5">
            <v>5077776.2876628377</v>
          </cell>
          <cell r="AD5">
            <v>4848786.8162860898</v>
          </cell>
          <cell r="AE5">
            <v>4667742.4177618204</v>
          </cell>
          <cell r="AF5">
            <v>4578217.995929285</v>
          </cell>
          <cell r="AG5">
            <v>4577011.6308758035</v>
          </cell>
          <cell r="AH5">
            <v>4630543.691842502</v>
          </cell>
          <cell r="AI5">
            <v>4707926.3198460275</v>
          </cell>
          <cell r="AJ5">
            <v>4792435.9935995825</v>
          </cell>
        </row>
        <row r="6">
          <cell r="A6" t="str">
            <v>US_Medium_cumulative</v>
          </cell>
          <cell r="B6">
            <v>7671</v>
          </cell>
          <cell r="C6">
            <v>47414</v>
          </cell>
          <cell r="D6">
            <v>91378</v>
          </cell>
          <cell r="E6">
            <v>135954</v>
          </cell>
          <cell r="F6">
            <v>170372</v>
          </cell>
          <cell r="G6">
            <v>209927.75</v>
          </cell>
          <cell r="H6">
            <v>281677.67129117821</v>
          </cell>
          <cell r="I6">
            <v>417733.02586109145</v>
          </cell>
          <cell r="J6">
            <v>585180.34623812162</v>
          </cell>
          <cell r="K6">
            <v>770001.59268139408</v>
          </cell>
          <cell r="L6">
            <v>988285.69902313245</v>
          </cell>
          <cell r="M6">
            <v>1304286.7878968767</v>
          </cell>
          <cell r="N6">
            <v>1714111.7455380387</v>
          </cell>
          <cell r="O6">
            <v>2246160.2075986518</v>
          </cell>
          <cell r="P6">
            <v>2936658.2968088426</v>
          </cell>
          <cell r="Q6">
            <v>3832879.6729578804</v>
          </cell>
          <cell r="R6">
            <v>4995089.8789458117</v>
          </cell>
          <cell r="S6">
            <v>6498154.0743580181</v>
          </cell>
          <cell r="T6">
            <v>8432138.3763086144</v>
          </cell>
          <cell r="U6">
            <v>10901149.247533619</v>
          </cell>
          <cell r="V6">
            <v>14021100.303167958</v>
          </cell>
          <cell r="W6">
            <v>17904756.330378503</v>
          </cell>
          <cell r="X6">
            <v>22563977.746271152</v>
          </cell>
          <cell r="Y6">
            <v>27746440.688020378</v>
          </cell>
          <cell r="Z6">
            <v>33249857.799467616</v>
          </cell>
          <cell r="AA6">
            <v>38703565.211084187</v>
          </cell>
          <cell r="AB6">
            <v>43996781.625476994</v>
          </cell>
          <cell r="AC6">
            <v>49074557.913139835</v>
          </cell>
          <cell r="AD6">
            <v>53923344.729425922</v>
          </cell>
          <cell r="AE6">
            <v>58591087.14718774</v>
          </cell>
          <cell r="AF6">
            <v>63169305.143117025</v>
          </cell>
          <cell r="AG6">
            <v>67746316.773992836</v>
          </cell>
          <cell r="AH6">
            <v>72376860.465835333</v>
          </cell>
          <cell r="AI6">
            <v>77084786.785681367</v>
          </cell>
          <cell r="AJ6">
            <v>81877222.779280946</v>
          </cell>
        </row>
        <row r="7">
          <cell r="A7" t="str">
            <v>US_Large_annual</v>
          </cell>
          <cell r="B7">
            <v>0</v>
          </cell>
          <cell r="C7">
            <v>2371</v>
          </cell>
          <cell r="D7">
            <v>19451</v>
          </cell>
          <cell r="E7">
            <v>18296</v>
          </cell>
          <cell r="F7">
            <v>30153</v>
          </cell>
          <cell r="G7">
            <v>31621.416666666664</v>
          </cell>
          <cell r="H7">
            <v>33846.065670848722</v>
          </cell>
          <cell r="I7">
            <v>35891.574652686228</v>
          </cell>
          <cell r="J7">
            <v>66420.509132468404</v>
          </cell>
          <cell r="K7">
            <v>71332.410831394038</v>
          </cell>
          <cell r="L7">
            <v>76640.325103316369</v>
          </cell>
          <cell r="M7">
            <v>109744.35231657658</v>
          </cell>
          <cell r="N7">
            <v>143600.47158288391</v>
          </cell>
          <cell r="O7">
            <v>201241.52412176409</v>
          </cell>
          <cell r="P7">
            <v>251927.49355543443</v>
          </cell>
          <cell r="Q7">
            <v>264241.01841361268</v>
          </cell>
          <cell r="R7">
            <v>330595.09972182917</v>
          </cell>
          <cell r="S7">
            <v>388981.35916869633</v>
          </cell>
          <cell r="T7">
            <v>495253.7067038223</v>
          </cell>
          <cell r="U7">
            <v>748200.33252480614</v>
          </cell>
          <cell r="V7">
            <v>812769.73868516891</v>
          </cell>
          <cell r="W7">
            <v>817292.33384861203</v>
          </cell>
          <cell r="X7">
            <v>848383.690887123</v>
          </cell>
          <cell r="Y7">
            <v>986930.22842411662</v>
          </cell>
          <cell r="Z7">
            <v>1092053.2696501319</v>
          </cell>
          <cell r="AA7">
            <v>1097513.5359983824</v>
          </cell>
          <cell r="AB7">
            <v>1103001.1036783743</v>
          </cell>
          <cell r="AC7">
            <v>1108516.109196766</v>
          </cell>
          <cell r="AD7">
            <v>1118096.8576930412</v>
          </cell>
          <cell r="AE7">
            <v>1128023.6786625313</v>
          </cell>
          <cell r="AF7">
            <v>1133663.797055844</v>
          </cell>
          <cell r="AG7">
            <v>1139332.1160411229</v>
          </cell>
          <cell r="AH7">
            <v>1145028.7766213284</v>
          </cell>
          <cell r="AI7">
            <v>1150753.920504435</v>
          </cell>
          <cell r="AJ7">
            <v>1156507.690106957</v>
          </cell>
        </row>
        <row r="8">
          <cell r="A8" t="str">
            <v>US_Large_cumulative</v>
          </cell>
          <cell r="B8">
            <v>0</v>
          </cell>
          <cell r="C8">
            <v>2371</v>
          </cell>
          <cell r="D8">
            <v>21822</v>
          </cell>
          <cell r="E8">
            <v>40118</v>
          </cell>
          <cell r="F8">
            <v>70271</v>
          </cell>
          <cell r="G8">
            <v>101892.41666666666</v>
          </cell>
          <cell r="H8">
            <v>135738.48233751539</v>
          </cell>
          <cell r="I8">
            <v>171630.05699020161</v>
          </cell>
          <cell r="J8">
            <v>238050.56612267002</v>
          </cell>
          <cell r="K8">
            <v>309382.97695406404</v>
          </cell>
          <cell r="L8">
            <v>386023.30205738044</v>
          </cell>
          <cell r="M8">
            <v>495767.65437395702</v>
          </cell>
          <cell r="N8">
            <v>636997.12595684093</v>
          </cell>
          <cell r="O8">
            <v>818787.65007860505</v>
          </cell>
          <cell r="P8">
            <v>1052419.1436340394</v>
          </cell>
          <cell r="Q8">
            <v>1316660.1620476521</v>
          </cell>
          <cell r="R8">
            <v>1647255.2617694812</v>
          </cell>
          <cell r="S8">
            <v>2036236.6209381777</v>
          </cell>
          <cell r="T8">
            <v>2531490.3276419998</v>
          </cell>
          <cell r="U8">
            <v>3228669.0901868693</v>
          </cell>
          <cell r="V8">
            <v>4041438.8288720381</v>
          </cell>
          <cell r="W8">
            <v>4858731.1627206504</v>
          </cell>
          <cell r="X8">
            <v>5707114.8536077738</v>
          </cell>
          <cell r="Y8">
            <v>6694045.0820318907</v>
          </cell>
          <cell r="Z8">
            <v>7786098.3516820222</v>
          </cell>
          <cell r="AA8">
            <v>8883611.8876804039</v>
          </cell>
          <cell r="AB8">
            <v>9986612.9913587775</v>
          </cell>
          <cell r="AC8">
            <v>11095129.100555543</v>
          </cell>
          <cell r="AD8">
            <v>12213225.958248584</v>
          </cell>
          <cell r="AE8">
            <v>13341249.636911115</v>
          </cell>
          <cell r="AF8">
            <v>14474913.433966959</v>
          </cell>
          <cell r="AG8">
            <v>15614245.550008081</v>
          </cell>
          <cell r="AH8">
            <v>16759274.32662941</v>
          </cell>
          <cell r="AI8">
            <v>17910028.247133844</v>
          </cell>
          <cell r="AJ8">
            <v>19066535.937240802</v>
          </cell>
        </row>
        <row r="9">
          <cell r="A9" t="str">
            <v>US_SUV_annual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1068</v>
          </cell>
          <cell r="G9">
            <v>25498.416666666664</v>
          </cell>
          <cell r="H9">
            <v>25384.406650101562</v>
          </cell>
          <cell r="I9">
            <v>31901.034934149222</v>
          </cell>
          <cell r="J9">
            <v>45636.504739297932</v>
          </cell>
          <cell r="K9">
            <v>48694.601916072264</v>
          </cell>
          <cell r="L9">
            <v>52126.378961833296</v>
          </cell>
          <cell r="M9">
            <v>92122.146084820415</v>
          </cell>
          <cell r="N9">
            <v>120298.37970646677</v>
          </cell>
          <cell r="O9">
            <v>157306.80916757963</v>
          </cell>
          <cell r="P9">
            <v>205820.36680379705</v>
          </cell>
          <cell r="Q9">
            <v>270764.87387812778</v>
          </cell>
          <cell r="R9">
            <v>379320.15984003543</v>
          </cell>
          <cell r="S9">
            <v>489581.66793475708</v>
          </cell>
          <cell r="T9">
            <v>639934.63096953719</v>
          </cell>
          <cell r="U9">
            <v>839411.43540457834</v>
          </cell>
          <cell r="V9">
            <v>1079750.7990525726</v>
          </cell>
          <cell r="W9">
            <v>1380038.8314994099</v>
          </cell>
          <cell r="X9">
            <v>1783692.1510752181</v>
          </cell>
          <cell r="Y9">
            <v>2243962.48208695</v>
          </cell>
          <cell r="Z9">
            <v>2773390.0515776714</v>
          </cell>
          <cell r="AA9">
            <v>3130357.1072149123</v>
          </cell>
          <cell r="AB9">
            <v>3177468.9816784966</v>
          </cell>
          <cell r="AC9">
            <v>3225289.8898527571</v>
          </cell>
          <cell r="AD9">
            <v>3273830.5026950408</v>
          </cell>
          <cell r="AE9">
            <v>3323101.6517606014</v>
          </cell>
          <cell r="AF9">
            <v>3373114.3316195975</v>
          </cell>
          <cell r="AG9">
            <v>3423879.7023104718</v>
          </cell>
          <cell r="AH9">
            <v>3475409.0918302443</v>
          </cell>
          <cell r="AI9">
            <v>3527713.9986622892</v>
          </cell>
          <cell r="AJ9">
            <v>3580806.0943421563</v>
          </cell>
        </row>
        <row r="10">
          <cell r="A10" t="str">
            <v>US_SUV_cumulative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1068</v>
          </cell>
          <cell r="G10">
            <v>26566.416666666664</v>
          </cell>
          <cell r="H10">
            <v>51950.823316768227</v>
          </cell>
          <cell r="I10">
            <v>83851.858250917445</v>
          </cell>
          <cell r="J10">
            <v>129488.36299021538</v>
          </cell>
          <cell r="K10">
            <v>178182.96490628764</v>
          </cell>
          <cell r="L10">
            <v>230309.34386812092</v>
          </cell>
          <cell r="M10">
            <v>322431.48995294131</v>
          </cell>
          <cell r="N10">
            <v>442729.86965940811</v>
          </cell>
          <cell r="O10">
            <v>600036.67882698774</v>
          </cell>
          <cell r="P10">
            <v>805857.04563078482</v>
          </cell>
          <cell r="Q10">
            <v>1075553.9195089126</v>
          </cell>
          <cell r="R10">
            <v>1429375.6626822813</v>
          </cell>
          <cell r="S10">
            <v>1893572.923966937</v>
          </cell>
          <cell r="T10">
            <v>2501606.5200023251</v>
          </cell>
          <cell r="U10">
            <v>3295381.4506676053</v>
          </cell>
          <cell r="V10">
            <v>4326437.6478041057</v>
          </cell>
          <cell r="W10">
            <v>5654350.1003416823</v>
          </cell>
          <cell r="X10">
            <v>7345920.1053320803</v>
          </cell>
          <cell r="Y10">
            <v>9469584.2077125628</v>
          </cell>
          <cell r="Z10">
            <v>12085667.450122654</v>
          </cell>
          <cell r="AA10">
            <v>15216024.557337567</v>
          </cell>
          <cell r="AB10">
            <v>18393493.539016064</v>
          </cell>
          <cell r="AC10">
            <v>21618783.428868823</v>
          </cell>
          <cell r="AD10">
            <v>24892613.931563862</v>
          </cell>
          <cell r="AE10">
            <v>28215715.583324462</v>
          </cell>
          <cell r="AF10">
            <v>31588829.91494406</v>
          </cell>
          <cell r="AG10">
            <v>35012709.617254533</v>
          </cell>
          <cell r="AH10">
            <v>38488118.709084779</v>
          </cell>
          <cell r="AI10">
            <v>42015832.707747072</v>
          </cell>
          <cell r="AJ10">
            <v>45274452.480147153</v>
          </cell>
        </row>
        <row r="11">
          <cell r="A11" t="str">
            <v>China_Small_annual</v>
          </cell>
          <cell r="B11">
            <v>0</v>
          </cell>
          <cell r="C11">
            <v>14</v>
          </cell>
          <cell r="D11">
            <v>69</v>
          </cell>
          <cell r="E11">
            <v>619</v>
          </cell>
          <cell r="F11">
            <v>18419</v>
          </cell>
          <cell r="G11">
            <v>80078</v>
          </cell>
          <cell r="H11">
            <v>155165.09556018302</v>
          </cell>
          <cell r="I11">
            <v>207723.85017312513</v>
          </cell>
          <cell r="J11">
            <v>215326.53899483598</v>
          </cell>
          <cell r="K11">
            <v>223207.48607755822</v>
          </cell>
          <cell r="L11">
            <v>231376.87566815989</v>
          </cell>
          <cell r="M11">
            <v>313317.0936123454</v>
          </cell>
          <cell r="N11">
            <v>405930.05198960309</v>
          </cell>
          <cell r="O11">
            <v>525701.01575705514</v>
          </cell>
          <cell r="P11">
            <v>679628.78637116193</v>
          </cell>
          <cell r="Q11">
            <v>893726.20388697041</v>
          </cell>
          <cell r="R11">
            <v>1202956.0767453902</v>
          </cell>
          <cell r="S11">
            <v>1585749.4397070606</v>
          </cell>
          <cell r="T11">
            <v>2011348.5173189226</v>
          </cell>
          <cell r="U11">
            <v>2456152.9160431018</v>
          </cell>
          <cell r="V11">
            <v>2959000.9006342907</v>
          </cell>
          <cell r="W11">
            <v>3491730.9392507034</v>
          </cell>
          <cell r="X11">
            <v>4089225.1309333132</v>
          </cell>
          <cell r="Y11">
            <v>4631890.1080148118</v>
          </cell>
          <cell r="Z11">
            <v>5073761.8267986886</v>
          </cell>
          <cell r="AA11">
            <v>5169849.8664054899</v>
          </cell>
          <cell r="AB11">
            <v>5247656.1068948917</v>
          </cell>
          <cell r="AC11">
            <v>5326633.3313036598</v>
          </cell>
          <cell r="AD11">
            <v>5406799.1629397795</v>
          </cell>
          <cell r="AE11">
            <v>5342077.4106113007</v>
          </cell>
          <cell r="AF11">
            <v>5289805.586573205</v>
          </cell>
          <cell r="AG11">
            <v>5350309.7128272988</v>
          </cell>
          <cell r="AH11">
            <v>5516072.9387104064</v>
          </cell>
          <cell r="AI11">
            <v>5823841.4727802919</v>
          </cell>
          <cell r="AJ11">
            <v>5913775.7368932096</v>
          </cell>
        </row>
        <row r="12">
          <cell r="A12" t="str">
            <v>China_Small_cumulative</v>
          </cell>
          <cell r="B12">
            <v>0</v>
          </cell>
          <cell r="C12">
            <v>14</v>
          </cell>
          <cell r="D12">
            <v>83</v>
          </cell>
          <cell r="E12">
            <v>702</v>
          </cell>
          <cell r="F12">
            <v>19121</v>
          </cell>
          <cell r="G12">
            <v>99199</v>
          </cell>
          <cell r="H12">
            <v>254364.09556018302</v>
          </cell>
          <cell r="I12">
            <v>462087.94573330815</v>
          </cell>
          <cell r="J12">
            <v>677414.48472814413</v>
          </cell>
          <cell r="K12">
            <v>900621.97080570238</v>
          </cell>
          <cell r="L12">
            <v>1131998.8464738622</v>
          </cell>
          <cell r="M12">
            <v>1445315.9400862076</v>
          </cell>
          <cell r="N12">
            <v>1851231.9920758107</v>
          </cell>
          <cell r="O12">
            <v>2376864.0078328657</v>
          </cell>
          <cell r="P12">
            <v>3055873.7942040274</v>
          </cell>
          <cell r="Q12">
            <v>3931180.9980909978</v>
          </cell>
          <cell r="R12">
            <v>5054059.0748363882</v>
          </cell>
          <cell r="S12">
            <v>6484643.4189832658</v>
          </cell>
          <cell r="T12">
            <v>8288268.0861290637</v>
          </cell>
          <cell r="U12">
            <v>10529094.463177329</v>
          </cell>
          <cell r="V12">
            <v>13264887.877734061</v>
          </cell>
          <cell r="W12">
            <v>16525241.941316605</v>
          </cell>
          <cell r="X12">
            <v>20301149.978637572</v>
          </cell>
          <cell r="Y12">
            <v>24527110.034662779</v>
          </cell>
          <cell r="Z12">
            <v>29075170.845704414</v>
          </cell>
          <cell r="AA12">
            <v>33763076.562321737</v>
          </cell>
          <cell r="AB12">
            <v>38340951.633897431</v>
          </cell>
          <cell r="AC12">
            <v>42617154.149364993</v>
          </cell>
          <cell r="AD12">
            <v>46454312.033395976</v>
          </cell>
          <cell r="AE12">
            <v>49785040.926688358</v>
          </cell>
          <cell r="AF12">
            <v>52618693.597218461</v>
          </cell>
          <cell r="AG12">
            <v>55010002.409411475</v>
          </cell>
          <cell r="AH12">
            <v>57034344.408871181</v>
          </cell>
          <cell r="AI12">
            <v>58768960.750718161</v>
          </cell>
          <cell r="AJ12">
            <v>60282303.937928475</v>
          </cell>
        </row>
        <row r="13">
          <cell r="A13" t="str">
            <v>China_Medium_annual</v>
          </cell>
          <cell r="B13">
            <v>401</v>
          </cell>
          <cell r="C13">
            <v>1928</v>
          </cell>
          <cell r="D13">
            <v>3124</v>
          </cell>
          <cell r="E13">
            <v>22270</v>
          </cell>
          <cell r="F13">
            <v>64141</v>
          </cell>
          <cell r="G13">
            <v>128308</v>
          </cell>
          <cell r="H13">
            <v>259870.00289276504</v>
          </cell>
          <cell r="I13">
            <v>289526.93846358749</v>
          </cell>
          <cell r="J13">
            <v>346883.15513436712</v>
          </cell>
          <cell r="K13">
            <v>359579.07177456928</v>
          </cell>
          <cell r="L13">
            <v>372739.65871354262</v>
          </cell>
          <cell r="M13">
            <v>545105.37919182668</v>
          </cell>
          <cell r="N13">
            <v>713305.49958843482</v>
          </cell>
          <cell r="O13">
            <v>930534.14744002104</v>
          </cell>
          <cell r="P13">
            <v>1227983.5323249879</v>
          </cell>
          <cell r="Q13">
            <v>1627000.0103066692</v>
          </cell>
          <cell r="R13">
            <v>2141789.0481688743</v>
          </cell>
          <cell r="S13">
            <v>2832341.6314424998</v>
          </cell>
          <cell r="T13">
            <v>3536312.047552851</v>
          </cell>
          <cell r="U13">
            <v>4376248.1781174745</v>
          </cell>
          <cell r="V13">
            <v>5262492.8218998741</v>
          </cell>
          <cell r="W13">
            <v>6180264.2894414552</v>
          </cell>
          <cell r="X13">
            <v>7207541.9006514447</v>
          </cell>
          <cell r="Y13">
            <v>8073800.5224541463</v>
          </cell>
          <cell r="Z13">
            <v>8319825.0571834994</v>
          </cell>
          <cell r="AA13">
            <v>8409580.6406338755</v>
          </cell>
          <cell r="AB13">
            <v>8374807.7788086524</v>
          </cell>
          <cell r="AC13">
            <v>8302731.163443408</v>
          </cell>
          <cell r="AD13">
            <v>8222266.8554989183</v>
          </cell>
          <cell r="AE13">
            <v>8178976.3124307087</v>
          </cell>
          <cell r="AF13">
            <v>8208823.0954489596</v>
          </cell>
          <cell r="AG13">
            <v>8308973.9157257555</v>
          </cell>
          <cell r="AH13">
            <v>8454821.9135033805</v>
          </cell>
          <cell r="AI13">
            <v>8617579.6565528326</v>
          </cell>
          <cell r="AJ13">
            <v>8781209.9492448382</v>
          </cell>
        </row>
        <row r="14">
          <cell r="A14" t="str">
            <v>China_Medium_cumulative</v>
          </cell>
          <cell r="B14">
            <v>401</v>
          </cell>
          <cell r="C14">
            <v>2329</v>
          </cell>
          <cell r="D14">
            <v>5453</v>
          </cell>
          <cell r="E14">
            <v>27723</v>
          </cell>
          <cell r="F14">
            <v>91864</v>
          </cell>
          <cell r="G14">
            <v>220172</v>
          </cell>
          <cell r="H14">
            <v>480042.00289276504</v>
          </cell>
          <cell r="I14">
            <v>769568.94135635253</v>
          </cell>
          <cell r="J14">
            <v>1116452.0964907196</v>
          </cell>
          <cell r="K14">
            <v>1476031.1682652889</v>
          </cell>
          <cell r="L14">
            <v>1848770.8269788316</v>
          </cell>
          <cell r="M14">
            <v>2393876.2061706581</v>
          </cell>
          <cell r="N14">
            <v>3105253.7057590932</v>
          </cell>
          <cell r="O14">
            <v>4032663.8531991141</v>
          </cell>
          <cell r="P14">
            <v>5238377.3855241016</v>
          </cell>
          <cell r="Q14">
            <v>6801236.395830771</v>
          </cell>
          <cell r="R14">
            <v>8814717.4439996444</v>
          </cell>
          <cell r="S14">
            <v>11387189.07254938</v>
          </cell>
          <cell r="T14">
            <v>14633974.181638643</v>
          </cell>
          <cell r="U14">
            <v>18663339.204621751</v>
          </cell>
          <cell r="V14">
            <v>23566252.954747055</v>
          </cell>
          <cell r="W14">
            <v>29373777.585474968</v>
          </cell>
          <cell r="X14">
            <v>36036214.106934592</v>
          </cell>
          <cell r="Y14">
            <v>43396709.129800297</v>
          </cell>
          <cell r="Z14">
            <v>51192088.328436829</v>
          </cell>
          <cell r="AA14">
            <v>59069126.884790413</v>
          </cell>
          <cell r="AB14">
            <v>66565380.987675399</v>
          </cell>
          <cell r="AC14">
            <v>73344454.23202756</v>
          </cell>
          <cell r="AD14">
            <v>79182913.725328967</v>
          </cell>
          <cell r="AE14">
            <v>83998317.266968057</v>
          </cell>
          <cell r="AF14">
            <v>87891517.376706228</v>
          </cell>
          <cell r="AG14">
            <v>91045741.12259993</v>
          </cell>
          <cell r="AH14">
            <v>93660158.246364921</v>
          </cell>
          <cell r="AI14">
            <v>95905336.446415529</v>
          </cell>
          <cell r="AJ14">
            <v>97907927.205084115</v>
          </cell>
        </row>
        <row r="15">
          <cell r="A15" t="str">
            <v>China_Large_annual</v>
          </cell>
          <cell r="B15">
            <v>0</v>
          </cell>
          <cell r="C15">
            <v>0</v>
          </cell>
          <cell r="D15">
            <v>100</v>
          </cell>
          <cell r="E15">
            <v>0</v>
          </cell>
          <cell r="F15">
            <v>4771</v>
          </cell>
          <cell r="G15">
            <v>22285</v>
          </cell>
          <cell r="H15">
            <v>61019.695800878944</v>
          </cell>
          <cell r="I15">
            <v>127801.85215865105</v>
          </cell>
          <cell r="J15">
            <v>132479.39742844421</v>
          </cell>
          <cell r="K15">
            <v>153352.47652352389</v>
          </cell>
          <cell r="L15">
            <v>158965.17414142078</v>
          </cell>
          <cell r="M15">
            <v>135964.52557994536</v>
          </cell>
          <cell r="N15">
            <v>139363.63871944399</v>
          </cell>
          <cell r="O15">
            <v>167619.22131459226</v>
          </cell>
          <cell r="P15">
            <v>171809.70184745707</v>
          </cell>
          <cell r="Q15">
            <v>175245.8958844062</v>
          </cell>
          <cell r="R15">
            <v>180155.23972213225</v>
          </cell>
          <cell r="S15">
            <v>183758.3445165749</v>
          </cell>
          <cell r="T15">
            <v>187433.51140690641</v>
          </cell>
          <cell r="U15">
            <v>189307.84652097546</v>
          </cell>
          <cell r="V15">
            <v>191200.92498618524</v>
          </cell>
          <cell r="W15">
            <v>193112.93423604706</v>
          </cell>
          <cell r="X15">
            <v>195044.06357840757</v>
          </cell>
          <cell r="Y15">
            <v>196994.50421419163</v>
          </cell>
          <cell r="Z15">
            <v>198964.44925633355</v>
          </cell>
          <cell r="AA15">
            <v>199959.27150261521</v>
          </cell>
          <cell r="AB15">
            <v>200959.06786012827</v>
          </cell>
          <cell r="AC15">
            <v>203677.90942804067</v>
          </cell>
          <cell r="AD15">
            <v>205598.71172678727</v>
          </cell>
          <cell r="AE15">
            <v>206626.70528542119</v>
          </cell>
          <cell r="AF15">
            <v>207659.83881184828</v>
          </cell>
          <cell r="AG15">
            <v>208698.13800590747</v>
          </cell>
          <cell r="AH15">
            <v>209741.62869593699</v>
          </cell>
          <cell r="AI15">
            <v>210790.33683941668</v>
          </cell>
          <cell r="AJ15">
            <v>211844.28852361377</v>
          </cell>
        </row>
        <row r="16">
          <cell r="A16" t="str">
            <v>China_Large_cumulative</v>
          </cell>
          <cell r="B16">
            <v>0</v>
          </cell>
          <cell r="C16">
            <v>0</v>
          </cell>
          <cell r="D16">
            <v>100</v>
          </cell>
          <cell r="E16">
            <v>100</v>
          </cell>
          <cell r="F16">
            <v>4871</v>
          </cell>
          <cell r="G16">
            <v>27156</v>
          </cell>
          <cell r="H16">
            <v>88175.695800878952</v>
          </cell>
          <cell r="I16">
            <v>215977.54795953</v>
          </cell>
          <cell r="J16">
            <v>348456.94538797421</v>
          </cell>
          <cell r="K16">
            <v>501809.42191149807</v>
          </cell>
          <cell r="L16">
            <v>660774.59605291882</v>
          </cell>
          <cell r="M16">
            <v>796739.12163286423</v>
          </cell>
          <cell r="N16">
            <v>936102.76035230816</v>
          </cell>
          <cell r="O16">
            <v>1103721.9816669005</v>
          </cell>
          <cell r="P16">
            <v>1275531.6835143575</v>
          </cell>
          <cell r="Q16">
            <v>1450777.5793987638</v>
          </cell>
          <cell r="R16">
            <v>1630932.819120896</v>
          </cell>
          <cell r="S16">
            <v>1814691.1636374709</v>
          </cell>
          <cell r="T16">
            <v>2002124.6750443773</v>
          </cell>
          <cell r="U16">
            <v>2191432.5215653526</v>
          </cell>
          <cell r="V16">
            <v>2382633.4465515376</v>
          </cell>
          <cell r="W16">
            <v>2575746.3807875845</v>
          </cell>
          <cell r="X16">
            <v>2770790.4443659922</v>
          </cell>
          <cell r="Y16">
            <v>2967784.948580184</v>
          </cell>
          <cell r="Z16">
            <v>3166749.3978365175</v>
          </cell>
          <cell r="AA16">
            <v>3366708.669339133</v>
          </cell>
          <cell r="AB16">
            <v>3567667.7371992613</v>
          </cell>
          <cell r="AC16">
            <v>3771345.6466273018</v>
          </cell>
          <cell r="AD16">
            <v>3976944.3583540889</v>
          </cell>
          <cell r="AE16">
            <v>4183571.06363951</v>
          </cell>
          <cell r="AF16">
            <v>4391230.9024513578</v>
          </cell>
          <cell r="AG16">
            <v>4599929.0404572655</v>
          </cell>
          <cell r="AH16">
            <v>4809670.6691532023</v>
          </cell>
          <cell r="AI16">
            <v>5020461.0059926193</v>
          </cell>
          <cell r="AJ16">
            <v>5232305.2945162328</v>
          </cell>
        </row>
        <row r="17">
          <cell r="A17" t="str">
            <v>China_SUV_annual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18740</v>
          </cell>
          <cell r="G17">
            <v>31860</v>
          </cell>
          <cell r="H17">
            <v>48670.733866750175</v>
          </cell>
          <cell r="I17">
            <v>87051.490210113479</v>
          </cell>
          <cell r="J17">
            <v>96984.449184015466</v>
          </cell>
          <cell r="K17">
            <v>116558.41387302082</v>
          </cell>
          <cell r="L17">
            <v>120824.44952318911</v>
          </cell>
          <cell r="M17">
            <v>157673.37477029386</v>
          </cell>
          <cell r="N17">
            <v>205697.00241701884</v>
          </cell>
          <cell r="O17">
            <v>268527.2073933747</v>
          </cell>
          <cell r="P17">
            <v>350495.46600348002</v>
          </cell>
          <cell r="Q17">
            <v>476720.07308168674</v>
          </cell>
          <cell r="R17">
            <v>629944.65680818586</v>
          </cell>
          <cell r="S17">
            <v>828770.10508780484</v>
          </cell>
          <cell r="T17">
            <v>1101181.8070119102</v>
          </cell>
          <cell r="U17">
            <v>1407867.1574968097</v>
          </cell>
          <cell r="V17">
            <v>1797704.3371034567</v>
          </cell>
          <cell r="W17">
            <v>2250765.3686194099</v>
          </cell>
          <cell r="X17">
            <v>2815942.8124782336</v>
          </cell>
          <cell r="Y17">
            <v>3148199.0065783653</v>
          </cell>
          <cell r="Z17">
            <v>3277933.0675350064</v>
          </cell>
          <cell r="AA17">
            <v>3343872.1099987938</v>
          </cell>
          <cell r="AB17">
            <v>3627484.5476435972</v>
          </cell>
          <cell r="AC17">
            <v>3645621.9703818141</v>
          </cell>
          <cell r="AD17">
            <v>3698815.2225970491</v>
          </cell>
          <cell r="AE17">
            <v>3717309.2987100342</v>
          </cell>
          <cell r="AF17">
            <v>3735895.8452035841</v>
          </cell>
          <cell r="AG17">
            <v>3754575.324429601</v>
          </cell>
          <cell r="AH17">
            <v>3773348.2010517484</v>
          </cell>
          <cell r="AI17">
            <v>3792214.942057007</v>
          </cell>
          <cell r="AJ17">
            <v>3811176.0167672923</v>
          </cell>
        </row>
        <row r="18">
          <cell r="A18" t="str">
            <v>China_SUV_cumulative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18740</v>
          </cell>
          <cell r="G18">
            <v>50600</v>
          </cell>
          <cell r="H18">
            <v>99270.733866750175</v>
          </cell>
          <cell r="I18">
            <v>186322.22407686367</v>
          </cell>
          <cell r="J18">
            <v>283306.67326087912</v>
          </cell>
          <cell r="K18">
            <v>399865.08713389991</v>
          </cell>
          <cell r="L18">
            <v>520689.53665708902</v>
          </cell>
          <cell r="M18">
            <v>678362.91142738285</v>
          </cell>
          <cell r="N18">
            <v>884059.91384440172</v>
          </cell>
          <cell r="O18">
            <v>1152587.1212377765</v>
          </cell>
          <cell r="P18">
            <v>1503082.5872412566</v>
          </cell>
          <cell r="Q18">
            <v>1961062.6603229432</v>
          </cell>
          <cell r="R18">
            <v>2559147.3171311291</v>
          </cell>
          <cell r="S18">
            <v>3339246.6883521834</v>
          </cell>
          <cell r="T18">
            <v>4353377.0051539801</v>
          </cell>
          <cell r="U18">
            <v>5664259.7134667747</v>
          </cell>
          <cell r="V18">
            <v>7345405.6366972104</v>
          </cell>
          <cell r="W18">
            <v>9475346.5557934307</v>
          </cell>
          <cell r="X18">
            <v>12133615.993501369</v>
          </cell>
          <cell r="Y18">
            <v>15281815.000079734</v>
          </cell>
          <cell r="Z18">
            <v>18559748.067614742</v>
          </cell>
          <cell r="AA18">
            <v>21903620.177613534</v>
          </cell>
          <cell r="AB18">
            <v>25531104.725257132</v>
          </cell>
          <cell r="AC18">
            <v>29176726.695638947</v>
          </cell>
          <cell r="AD18">
            <v>32875541.918235995</v>
          </cell>
          <cell r="AE18">
            <v>36592851.216946028</v>
          </cell>
          <cell r="AF18">
            <v>40328747.062149614</v>
          </cell>
          <cell r="AG18">
            <v>44083322.386579216</v>
          </cell>
          <cell r="AH18">
            <v>47856670.587630965</v>
          </cell>
          <cell r="AI18">
            <v>51648885.529687971</v>
          </cell>
          <cell r="AJ18">
            <v>55460061.546455264</v>
          </cell>
        </row>
        <row r="19">
          <cell r="A19" t="str">
            <v>Japan_Small_annual</v>
          </cell>
          <cell r="B19">
            <v>13449</v>
          </cell>
          <cell r="C19">
            <v>16864</v>
          </cell>
          <cell r="D19">
            <v>15114</v>
          </cell>
          <cell r="E19">
            <v>16240</v>
          </cell>
          <cell r="F19">
            <v>10353</v>
          </cell>
          <cell r="G19">
            <v>15203</v>
          </cell>
          <cell r="H19">
            <v>17715.426844803358</v>
          </cell>
          <cell r="I19">
            <v>19135.807140869114</v>
          </cell>
          <cell r="J19">
            <v>19366.704009195786</v>
          </cell>
          <cell r="K19">
            <v>19600.386930047476</v>
          </cell>
          <cell r="L19">
            <v>19836.889520548259</v>
          </cell>
          <cell r="M19">
            <v>49075.302677023945</v>
          </cell>
          <cell r="N19">
            <v>79214.145453062694</v>
          </cell>
          <cell r="O19">
            <v>94521.552474653115</v>
          </cell>
          <cell r="P19">
            <v>117365.10735524235</v>
          </cell>
          <cell r="Q19">
            <v>139236.59366551193</v>
          </cell>
          <cell r="R19">
            <v>179195.54270935943</v>
          </cell>
          <cell r="S19">
            <v>225591.38128639539</v>
          </cell>
          <cell r="T19">
            <v>280904.64377553615</v>
          </cell>
          <cell r="U19">
            <v>345795.55693295994</v>
          </cell>
          <cell r="V19">
            <v>421779.54629350983</v>
          </cell>
          <cell r="W19">
            <v>506696.18798440672</v>
          </cell>
          <cell r="X19">
            <v>520536.81160783948</v>
          </cell>
          <cell r="Y19">
            <v>520536.81160783948</v>
          </cell>
          <cell r="Z19">
            <v>520536.81160783948</v>
          </cell>
          <cell r="AA19">
            <v>520536.81160783948</v>
          </cell>
          <cell r="AB19">
            <v>523219.26713073655</v>
          </cell>
          <cell r="AC19">
            <v>526793.67486807494</v>
          </cell>
          <cell r="AD19">
            <v>529838.81549188832</v>
          </cell>
          <cell r="AE19">
            <v>529838.81549188832</v>
          </cell>
          <cell r="AF19">
            <v>529838.81549188832</v>
          </cell>
          <cell r="AG19">
            <v>529838.81549188832</v>
          </cell>
          <cell r="AH19">
            <v>529190.13826087199</v>
          </cell>
          <cell r="AI19">
            <v>527824.91285506252</v>
          </cell>
          <cell r="AJ19">
            <v>526454.55802847061</v>
          </cell>
        </row>
        <row r="20">
          <cell r="A20" t="str">
            <v>Japan_Small_cumulative</v>
          </cell>
          <cell r="B20">
            <v>13449</v>
          </cell>
          <cell r="C20">
            <v>30313</v>
          </cell>
          <cell r="D20">
            <v>45427</v>
          </cell>
          <cell r="E20">
            <v>61667</v>
          </cell>
          <cell r="F20">
            <v>72020</v>
          </cell>
          <cell r="G20">
            <v>87223</v>
          </cell>
          <cell r="H20">
            <v>104938.42684480335</v>
          </cell>
          <cell r="I20">
            <v>124074.23398567247</v>
          </cell>
          <cell r="J20">
            <v>143440.93799486826</v>
          </cell>
          <cell r="K20">
            <v>163041.32492491574</v>
          </cell>
          <cell r="L20">
            <v>182878.21444546399</v>
          </cell>
          <cell r="M20">
            <v>231953.51712248795</v>
          </cell>
          <cell r="N20">
            <v>294303.66257555061</v>
          </cell>
          <cell r="O20">
            <v>373711.21505020373</v>
          </cell>
          <cell r="P20">
            <v>474836.32240544609</v>
          </cell>
          <cell r="Q20">
            <v>603719.91607095802</v>
          </cell>
          <cell r="R20">
            <v>767712.45878031745</v>
          </cell>
          <cell r="S20">
            <v>975588.41322190943</v>
          </cell>
          <cell r="T20">
            <v>1237357.2498565766</v>
          </cell>
          <cell r="U20">
            <v>1563786.1027803407</v>
          </cell>
          <cell r="V20">
            <v>1965965.2621438031</v>
          </cell>
          <cell r="W20">
            <v>2452824.5606076615</v>
          </cell>
          <cell r="X20">
            <v>2973361.372215501</v>
          </cell>
          <cell r="Y20">
            <v>3493898.1838233406</v>
          </cell>
          <cell r="Z20">
            <v>4014434.9954311801</v>
          </cell>
          <cell r="AA20">
            <v>4534971.8070390197</v>
          </cell>
          <cell r="AB20">
            <v>5058191.0741697559</v>
          </cell>
          <cell r="AC20">
            <v>5584984.7490378311</v>
          </cell>
          <cell r="AD20">
            <v>6114823.5645297198</v>
          </cell>
          <cell r="AE20">
            <v>6644662.3800216084</v>
          </cell>
          <cell r="AF20">
            <v>7174501.1955134971</v>
          </cell>
          <cell r="AG20">
            <v>7704340.0110053858</v>
          </cell>
          <cell r="AH20">
            <v>8233530.1492662579</v>
          </cell>
          <cell r="AI20">
            <v>8761355.0621213205</v>
          </cell>
          <cell r="AJ20">
            <v>9286739.7162949927</v>
          </cell>
        </row>
        <row r="21">
          <cell r="A21" t="str">
            <v>Japan_Medium_annual</v>
          </cell>
          <cell r="B21">
            <v>0</v>
          </cell>
          <cell r="C21">
            <v>10548</v>
          </cell>
          <cell r="D21">
            <v>4514</v>
          </cell>
          <cell r="E21">
            <v>5288</v>
          </cell>
          <cell r="F21">
            <v>1417</v>
          </cell>
          <cell r="G21">
            <v>163.10720166392235</v>
          </cell>
          <cell r="H21">
            <v>164.1712955990314</v>
          </cell>
          <cell r="I21">
            <v>7405.8845201265594</v>
          </cell>
          <cell r="J21">
            <v>8701.8676052920691</v>
          </cell>
          <cell r="K21">
            <v>8806.8662585427082</v>
          </cell>
          <cell r="L21">
            <v>10119.753898274521</v>
          </cell>
          <cell r="M21">
            <v>19011.282840356336</v>
          </cell>
          <cell r="N21">
            <v>34929.712990363434</v>
          </cell>
          <cell r="O21">
            <v>35925.489608144417</v>
          </cell>
          <cell r="P21">
            <v>45837.041604127298</v>
          </cell>
          <cell r="Q21">
            <v>53929.553499033049</v>
          </cell>
          <cell r="R21">
            <v>68239.847431860311</v>
          </cell>
          <cell r="S21">
            <v>88390.530164510492</v>
          </cell>
          <cell r="T21">
            <v>121500.88836753902</v>
          </cell>
          <cell r="U21">
            <v>155638.97921304245</v>
          </cell>
          <cell r="V21">
            <v>196912.30707118282</v>
          </cell>
          <cell r="W21">
            <v>248579.43121645908</v>
          </cell>
          <cell r="X21">
            <v>264153.25621774892</v>
          </cell>
          <cell r="Y21">
            <v>280010.56756522064</v>
          </cell>
          <cell r="Z21">
            <v>294577.48678818456</v>
          </cell>
          <cell r="AA21">
            <v>305522.31124723231</v>
          </cell>
          <cell r="AB21">
            <v>316908.14842232107</v>
          </cell>
          <cell r="AC21">
            <v>330761.47668488213</v>
          </cell>
          <cell r="AD21">
            <v>342200.42541901831</v>
          </cell>
          <cell r="AE21">
            <v>349834.93420594366</v>
          </cell>
          <cell r="AF21">
            <v>346268.46359323116</v>
          </cell>
          <cell r="AG21">
            <v>342688.58267658291</v>
          </cell>
          <cell r="AH21">
            <v>338759.47920920193</v>
          </cell>
          <cell r="AI21">
            <v>333015.65392437775</v>
          </cell>
          <cell r="AJ21">
            <v>327250.24795649544</v>
          </cell>
        </row>
        <row r="22">
          <cell r="A22" t="str">
            <v>Japan_Medium_cumulative</v>
          </cell>
          <cell r="B22">
            <v>0</v>
          </cell>
          <cell r="C22">
            <v>10548</v>
          </cell>
          <cell r="D22">
            <v>15062</v>
          </cell>
          <cell r="E22">
            <v>20350</v>
          </cell>
          <cell r="F22">
            <v>21767</v>
          </cell>
          <cell r="G22">
            <v>21930.107201663923</v>
          </cell>
          <cell r="H22">
            <v>22094.278497262952</v>
          </cell>
          <cell r="I22">
            <v>29500.16301738951</v>
          </cell>
          <cell r="J22">
            <v>38202.030622681581</v>
          </cell>
          <cell r="K22">
            <v>47008.896881224289</v>
          </cell>
          <cell r="L22">
            <v>57128.650779498814</v>
          </cell>
          <cell r="M22">
            <v>76139.933619855146</v>
          </cell>
          <cell r="N22">
            <v>100521.64661021858</v>
          </cell>
          <cell r="O22">
            <v>131933.13621836301</v>
          </cell>
          <cell r="P22">
            <v>172482.17782249031</v>
          </cell>
          <cell r="Q22">
            <v>224994.73132152337</v>
          </cell>
          <cell r="R22">
            <v>293071.47155171982</v>
          </cell>
          <cell r="S22">
            <v>381297.83042063128</v>
          </cell>
          <cell r="T22">
            <v>495392.83426804375</v>
          </cell>
          <cell r="U22">
            <v>642329.94587579416</v>
          </cell>
          <cell r="V22">
            <v>830435.38668843429</v>
          </cell>
          <cell r="W22">
            <v>1068895.0640066187</v>
          </cell>
          <cell r="X22">
            <v>1333048.3202243675</v>
          </cell>
          <cell r="Y22">
            <v>1613058.8877895882</v>
          </cell>
          <cell r="Z22">
            <v>1907636.3745777728</v>
          </cell>
          <cell r="AA22">
            <v>2213158.6858250052</v>
          </cell>
          <cell r="AB22">
            <v>2530066.8342473265</v>
          </cell>
          <cell r="AC22">
            <v>2860828.3109322088</v>
          </cell>
          <cell r="AD22">
            <v>3203028.7363512269</v>
          </cell>
          <cell r="AE22">
            <v>3552863.6705571706</v>
          </cell>
          <cell r="AF22">
            <v>3899132.1341504017</v>
          </cell>
          <cell r="AG22">
            <v>4241820.7168269847</v>
          </cell>
          <cell r="AH22">
            <v>4580580.196036187</v>
          </cell>
          <cell r="AI22">
            <v>4913595.8499605646</v>
          </cell>
          <cell r="AJ22">
            <v>5240846.0979170604</v>
          </cell>
        </row>
        <row r="23">
          <cell r="A23" t="str">
            <v>Japan_Large_annual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424</v>
          </cell>
          <cell r="G23">
            <v>0</v>
          </cell>
          <cell r="H23">
            <v>100</v>
          </cell>
          <cell r="I23">
            <v>1207.828671628871</v>
          </cell>
          <cell r="J23">
            <v>1222.4025987018845</v>
          </cell>
          <cell r="K23">
            <v>1237.1523779924501</v>
          </cell>
          <cell r="L23">
            <v>1252.0801313722</v>
          </cell>
          <cell r="M23">
            <v>3741.7256137873887</v>
          </cell>
          <cell r="N23">
            <v>4774.360628019539</v>
          </cell>
          <cell r="O23">
            <v>6140.2702798860146</v>
          </cell>
          <cell r="P23">
            <v>7927.8661335092211</v>
          </cell>
          <cell r="Q23">
            <v>10722.009065913167</v>
          </cell>
          <cell r="R23">
            <v>13418.371417744269</v>
          </cell>
          <cell r="S23">
            <v>17625.794033345617</v>
          </cell>
          <cell r="T23">
            <v>24129.058208159586</v>
          </cell>
          <cell r="U23">
            <v>31211.769053231557</v>
          </cell>
          <cell r="V23">
            <v>40455.022790581628</v>
          </cell>
          <cell r="W23">
            <v>52389.547232959267</v>
          </cell>
          <cell r="X23">
            <v>70173.016259311611</v>
          </cell>
          <cell r="Y23">
            <v>84075.54377666548</v>
          </cell>
          <cell r="Z23">
            <v>84075.54377666548</v>
          </cell>
          <cell r="AA23">
            <v>84075.54377666548</v>
          </cell>
          <cell r="AB23">
            <v>84075.54377666548</v>
          </cell>
          <cell r="AC23">
            <v>84075.54377666548</v>
          </cell>
          <cell r="AD23">
            <v>84075.54377666548</v>
          </cell>
          <cell r="AE23">
            <v>97043.012476645497</v>
          </cell>
          <cell r="AF23">
            <v>89864.039076285102</v>
          </cell>
          <cell r="AG23">
            <v>84075.54377666548</v>
          </cell>
          <cell r="AH23">
            <v>84075.54377666548</v>
          </cell>
          <cell r="AI23">
            <v>84075.54377666548</v>
          </cell>
          <cell r="AJ23">
            <v>84075.54377666548</v>
          </cell>
        </row>
        <row r="24">
          <cell r="A24" t="str">
            <v>Japan_Large_cumulative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424</v>
          </cell>
          <cell r="G24">
            <v>424</v>
          </cell>
          <cell r="H24">
            <v>524</v>
          </cell>
          <cell r="I24">
            <v>1731.828671628871</v>
          </cell>
          <cell r="J24">
            <v>2954.2312703307553</v>
          </cell>
          <cell r="K24">
            <v>4191.3836483232053</v>
          </cell>
          <cell r="L24">
            <v>5443.4637796954048</v>
          </cell>
          <cell r="M24">
            <v>9185.1893934827931</v>
          </cell>
          <cell r="N24">
            <v>13959.550021502331</v>
          </cell>
          <cell r="O24">
            <v>20099.820301388347</v>
          </cell>
          <cell r="P24">
            <v>28027.686434897569</v>
          </cell>
          <cell r="Q24">
            <v>38325.695500810732</v>
          </cell>
          <cell r="R24">
            <v>51744.066918555</v>
          </cell>
          <cell r="S24">
            <v>69269.860951900613</v>
          </cell>
          <cell r="T24">
            <v>92191.090488431335</v>
          </cell>
          <cell r="U24">
            <v>122180.45694296101</v>
          </cell>
          <cell r="V24">
            <v>161398.32735555019</v>
          </cell>
          <cell r="W24">
            <v>212535.79445713726</v>
          </cell>
          <cell r="X24">
            <v>278967.08510266151</v>
          </cell>
          <cell r="Y24">
            <v>363042.62887932698</v>
          </cell>
          <cell r="Z24">
            <v>447118.17265599244</v>
          </cell>
          <cell r="AA24">
            <v>531193.71643265791</v>
          </cell>
          <cell r="AB24">
            <v>615269.26020932337</v>
          </cell>
          <cell r="AC24">
            <v>699344.80398598884</v>
          </cell>
          <cell r="AD24">
            <v>783420.3477626543</v>
          </cell>
          <cell r="AE24">
            <v>880463.36023929983</v>
          </cell>
          <cell r="AF24">
            <v>970327.39931558492</v>
          </cell>
          <cell r="AG24">
            <v>1054402.9430922505</v>
          </cell>
          <cell r="AH24">
            <v>1138478.4868689161</v>
          </cell>
          <cell r="AI24">
            <v>1222554.0306455817</v>
          </cell>
          <cell r="AJ24">
            <v>1306629.5744222472</v>
          </cell>
        </row>
        <row r="25">
          <cell r="A25" t="str">
            <v>Japan_SUV_annual</v>
          </cell>
          <cell r="B25">
            <v>0</v>
          </cell>
          <cell r="C25">
            <v>0</v>
          </cell>
          <cell r="D25">
            <v>9608</v>
          </cell>
          <cell r="E25">
            <v>10064</v>
          </cell>
          <cell r="F25">
            <v>10996</v>
          </cell>
          <cell r="G25">
            <v>5197.3747645951034</v>
          </cell>
          <cell r="H25">
            <v>7039.4059326451579</v>
          </cell>
          <cell r="I25">
            <v>7729.4650048665308</v>
          </cell>
          <cell r="J25">
            <v>10235.974533088338</v>
          </cell>
          <cell r="K25">
            <v>12772.728157952473</v>
          </cell>
          <cell r="L25">
            <v>12926.846712239136</v>
          </cell>
          <cell r="M25">
            <v>23544.516016854534</v>
          </cell>
          <cell r="N25">
            <v>30053.739931289732</v>
          </cell>
          <cell r="O25">
            <v>48025.017463710254</v>
          </cell>
          <cell r="P25">
            <v>59115.897391613864</v>
          </cell>
          <cell r="Q25">
            <v>73575.946833105816</v>
          </cell>
          <cell r="R25">
            <v>84739.829299203862</v>
          </cell>
          <cell r="S25">
            <v>107490.80904728404</v>
          </cell>
          <cell r="T25">
            <v>133317.25812860977</v>
          </cell>
          <cell r="U25">
            <v>165035.49088986043</v>
          </cell>
          <cell r="V25">
            <v>200393.42624088007</v>
          </cell>
          <cell r="W25">
            <v>234990.09766043219</v>
          </cell>
          <cell r="X25">
            <v>242511.6405960038</v>
          </cell>
          <cell r="Y25">
            <v>242511.6405960038</v>
          </cell>
          <cell r="Z25">
            <v>245785.25285160687</v>
          </cell>
          <cell r="AA25">
            <v>272132.90822854132</v>
          </cell>
          <cell r="AB25">
            <v>274854.23731082672</v>
          </cell>
          <cell r="AC25">
            <v>277602.77968393499</v>
          </cell>
          <cell r="AD25">
            <v>280378.80748077435</v>
          </cell>
          <cell r="AE25">
            <v>283182.59555558208</v>
          </cell>
          <cell r="AF25">
            <v>286014.42151113792</v>
          </cell>
          <cell r="AG25">
            <v>288874.5657262493</v>
          </cell>
          <cell r="AH25">
            <v>291763.31138351175</v>
          </cell>
          <cell r="AI25">
            <v>292931.67710128729</v>
          </cell>
          <cell r="AJ25">
            <v>292931.67710128729</v>
          </cell>
        </row>
        <row r="26">
          <cell r="A26" t="str">
            <v>Japan_SUV_cumulative</v>
          </cell>
          <cell r="B26">
            <v>0</v>
          </cell>
          <cell r="C26">
            <v>0</v>
          </cell>
          <cell r="D26">
            <v>9608</v>
          </cell>
          <cell r="E26">
            <v>19672</v>
          </cell>
          <cell r="F26">
            <v>30668</v>
          </cell>
          <cell r="G26">
            <v>35865.374764595101</v>
          </cell>
          <cell r="H26">
            <v>42904.780697240261</v>
          </cell>
          <cell r="I26">
            <v>50634.245702106789</v>
          </cell>
          <cell r="J26">
            <v>60870.220235195127</v>
          </cell>
          <cell r="K26">
            <v>73642.948393147599</v>
          </cell>
          <cell r="L26">
            <v>86569.795105386729</v>
          </cell>
          <cell r="M26">
            <v>110114.31112224126</v>
          </cell>
          <cell r="N26">
            <v>140168.051053531</v>
          </cell>
          <cell r="O26">
            <v>178585.06851724125</v>
          </cell>
          <cell r="P26">
            <v>227636.96590885511</v>
          </cell>
          <cell r="Q26">
            <v>290216.91274196096</v>
          </cell>
          <cell r="R26">
            <v>369759.36727656971</v>
          </cell>
          <cell r="S26">
            <v>470210.77039120864</v>
          </cell>
          <cell r="T26">
            <v>595798.56351495197</v>
          </cell>
          <cell r="U26">
            <v>750598.07987172413</v>
          </cell>
          <cell r="V26">
            <v>938218.77795465174</v>
          </cell>
          <cell r="W26">
            <v>1160282.0289028448</v>
          </cell>
          <cell r="X26">
            <v>1402793.6694988485</v>
          </cell>
          <cell r="Y26">
            <v>1645305.3100948522</v>
          </cell>
          <cell r="Z26">
            <v>1891090.562946459</v>
          </cell>
          <cell r="AA26">
            <v>2163223.4711750005</v>
          </cell>
          <cell r="AB26">
            <v>2438077.7084858273</v>
          </cell>
          <cell r="AC26">
            <v>2715680.4881697623</v>
          </cell>
          <cell r="AD26">
            <v>2974546.9529260383</v>
          </cell>
          <cell r="AE26">
            <v>3197509.3168397243</v>
          </cell>
          <cell r="AF26">
            <v>3383455.164128677</v>
          </cell>
          <cell r="AG26">
            <v>3535377.5465802741</v>
          </cell>
          <cell r="AH26">
            <v>3658556.3040002617</v>
          </cell>
          <cell r="AI26">
            <v>3758931.0191337708</v>
          </cell>
          <cell r="AJ26">
            <v>3842042.3298674999</v>
          </cell>
        </row>
        <row r="27">
          <cell r="A27" t="str">
            <v>France_Small_annual</v>
          </cell>
          <cell r="B27">
            <v>1574</v>
          </cell>
          <cell r="C27">
            <v>4855</v>
          </cell>
          <cell r="D27">
            <v>4107</v>
          </cell>
          <cell r="E27">
            <v>10065</v>
          </cell>
          <cell r="F27">
            <v>19726</v>
          </cell>
          <cell r="G27">
            <v>25095</v>
          </cell>
          <cell r="H27">
            <v>30649.87146992765</v>
          </cell>
          <cell r="I27">
            <v>48613.352220293142</v>
          </cell>
          <cell r="J27">
            <v>55448.999298092363</v>
          </cell>
          <cell r="K27">
            <v>59848.169739596859</v>
          </cell>
          <cell r="L27">
            <v>65562.1979722955</v>
          </cell>
          <cell r="M27">
            <v>88027.669736067211</v>
          </cell>
          <cell r="N27">
            <v>116815.94694797757</v>
          </cell>
          <cell r="O27">
            <v>145557.1094531196</v>
          </cell>
          <cell r="P27">
            <v>186706.27269395793</v>
          </cell>
          <cell r="Q27">
            <v>237079.11030180304</v>
          </cell>
          <cell r="R27">
            <v>287325.50483188347</v>
          </cell>
          <cell r="S27">
            <v>339089.49265815027</v>
          </cell>
          <cell r="T27">
            <v>399882.83331050392</v>
          </cell>
          <cell r="U27">
            <v>410279.17388107016</v>
          </cell>
          <cell r="V27">
            <v>418525.78527607973</v>
          </cell>
          <cell r="W27">
            <v>426938.15356012888</v>
          </cell>
          <cell r="X27">
            <v>435519.61044668755</v>
          </cell>
          <cell r="Y27">
            <v>444273.55461666593</v>
          </cell>
          <cell r="Z27">
            <v>453203.45306446089</v>
          </cell>
          <cell r="AA27">
            <v>462312.84247105662</v>
          </cell>
          <cell r="AB27">
            <v>471605.33060472488</v>
          </cell>
          <cell r="AC27">
            <v>481084.59774987993</v>
          </cell>
          <cell r="AD27">
            <v>490754.39816465258</v>
          </cell>
          <cell r="AE27">
            <v>500618.56156776211</v>
          </cell>
          <cell r="AF27">
            <v>510680.9946552742</v>
          </cell>
          <cell r="AG27">
            <v>520945.68264784518</v>
          </cell>
          <cell r="AH27">
            <v>531416.69086906686</v>
          </cell>
          <cell r="AI27">
            <v>542098.16635553516</v>
          </cell>
          <cell r="AJ27">
            <v>552994.33949928137</v>
          </cell>
        </row>
        <row r="28">
          <cell r="A28" t="str">
            <v>France_Small_cumulative</v>
          </cell>
          <cell r="B28">
            <v>1574</v>
          </cell>
          <cell r="C28">
            <v>6429</v>
          </cell>
          <cell r="D28">
            <v>10536</v>
          </cell>
          <cell r="E28">
            <v>20601</v>
          </cell>
          <cell r="F28">
            <v>40327</v>
          </cell>
          <cell r="G28">
            <v>65422</v>
          </cell>
          <cell r="H28">
            <v>96071.871469927646</v>
          </cell>
          <cell r="I28">
            <v>144685.2236902208</v>
          </cell>
          <cell r="J28">
            <v>200134.22298831315</v>
          </cell>
          <cell r="K28">
            <v>259982.39272791002</v>
          </cell>
          <cell r="L28">
            <v>325544.59070020553</v>
          </cell>
          <cell r="M28">
            <v>413572.26043627271</v>
          </cell>
          <cell r="N28">
            <v>525533.20738425024</v>
          </cell>
          <cell r="O28">
            <v>666983.31683736981</v>
          </cell>
          <cell r="P28">
            <v>843624.58953132771</v>
          </cell>
          <cell r="Q28">
            <v>1060977.6998331307</v>
          </cell>
          <cell r="R28">
            <v>1323208.2046650141</v>
          </cell>
          <cell r="S28">
            <v>1631647.8258532367</v>
          </cell>
          <cell r="T28">
            <v>1982917.3069434476</v>
          </cell>
          <cell r="U28">
            <v>2367585.1411033762</v>
          </cell>
          <cell r="V28">
            <v>2773643.2263560905</v>
          </cell>
          <cell r="W28">
            <v>3183340.0240101661</v>
          </cell>
          <cell r="X28">
            <v>3578545.6402115026</v>
          </cell>
          <cell r="Y28">
            <v>3944052.1391317891</v>
          </cell>
          <cell r="Z28">
            <v>4270597.1009939667</v>
          </cell>
          <cell r="AA28">
            <v>4555356.604557367</v>
          </cell>
          <cell r="AB28">
            <v>4799086.0606732098</v>
          </cell>
          <cell r="AC28">
            <v>5008099.1015650891</v>
          </cell>
          <cell r="AD28">
            <v>5189698.8000896107</v>
          </cell>
          <cell r="AE28">
            <v>5350796.3467193311</v>
          </cell>
          <cell r="AF28">
            <v>5497247.4891465968</v>
          </cell>
          <cell r="AG28">
            <v>5633685.9927000441</v>
          </cell>
          <cell r="AH28">
            <v>5763620.9792578369</v>
          </cell>
          <cell r="AI28">
            <v>5889635.5141796665</v>
          </cell>
          <cell r="AJ28">
            <v>6013597.3846038487</v>
          </cell>
        </row>
        <row r="29">
          <cell r="A29" t="str">
            <v>France_Medium_annual</v>
          </cell>
          <cell r="B29">
            <v>0</v>
          </cell>
          <cell r="C29">
            <v>702</v>
          </cell>
          <cell r="D29">
            <v>389</v>
          </cell>
          <cell r="E29">
            <v>66</v>
          </cell>
          <cell r="F29">
            <v>260</v>
          </cell>
          <cell r="G29">
            <v>1321</v>
          </cell>
          <cell r="H29">
            <v>1613.4082570940197</v>
          </cell>
          <cell r="I29">
            <v>2559.0053111379657</v>
          </cell>
          <cell r="J29">
            <v>2918.8335554006781</v>
          </cell>
          <cell r="K29">
            <v>3150.4057472009345</v>
          </cell>
          <cell r="L29">
            <v>3451.1920112134826</v>
          </cell>
          <cell r="M29">
            <v>10590.848926079358</v>
          </cell>
          <cell r="N29">
            <v>14768.695435900845</v>
          </cell>
          <cell r="O29">
            <v>19140.869819433661</v>
          </cell>
          <cell r="P29">
            <v>25075.96911711029</v>
          </cell>
          <cell r="Q29">
            <v>33633.593935092256</v>
          </cell>
          <cell r="R29">
            <v>45882.154942740664</v>
          </cell>
          <cell r="S29">
            <v>61125.814278778213</v>
          </cell>
          <cell r="T29">
            <v>81955.558839015241</v>
          </cell>
          <cell r="U29">
            <v>108586.89151102555</v>
          </cell>
          <cell r="V29">
            <v>143258.03711155892</v>
          </cell>
          <cell r="W29">
            <v>187978.62393432375</v>
          </cell>
          <cell r="X29">
            <v>251539.65918749769</v>
          </cell>
          <cell r="Y29">
            <v>325744.82569870993</v>
          </cell>
          <cell r="Z29">
            <v>414482.37883945054</v>
          </cell>
          <cell r="AA29">
            <v>517760.40886671946</v>
          </cell>
          <cell r="AB29">
            <v>580367.57282435079</v>
          </cell>
          <cell r="AC29">
            <v>597487.18889303075</v>
          </cell>
          <cell r="AD29">
            <v>611396.41419895319</v>
          </cell>
          <cell r="AE29">
            <v>624755.47472891468</v>
          </cell>
          <cell r="AF29">
            <v>613058.52586540335</v>
          </cell>
          <cell r="AG29">
            <v>607562.32450419955</v>
          </cell>
          <cell r="AH29">
            <v>604434.88300957507</v>
          </cell>
          <cell r="AI29">
            <v>601618.33807944716</v>
          </cell>
          <cell r="AJ29">
            <v>597799.44231812085</v>
          </cell>
        </row>
        <row r="30">
          <cell r="A30" t="str">
            <v>France_Medium_cumulative</v>
          </cell>
          <cell r="B30">
            <v>0</v>
          </cell>
          <cell r="C30">
            <v>702</v>
          </cell>
          <cell r="D30">
            <v>1091</v>
          </cell>
          <cell r="E30">
            <v>1157</v>
          </cell>
          <cell r="F30">
            <v>1417</v>
          </cell>
          <cell r="G30">
            <v>2738</v>
          </cell>
          <cell r="H30">
            <v>4351.40825709402</v>
          </cell>
          <cell r="I30">
            <v>6910.4135682319857</v>
          </cell>
          <cell r="J30">
            <v>9829.2471236326637</v>
          </cell>
          <cell r="K30">
            <v>12979.652870833597</v>
          </cell>
          <cell r="L30">
            <v>16430.84488204708</v>
          </cell>
          <cell r="M30">
            <v>27021.693808126438</v>
          </cell>
          <cell r="N30">
            <v>41088.389244027283</v>
          </cell>
          <cell r="O30">
            <v>59840.259063460944</v>
          </cell>
          <cell r="P30">
            <v>84850.228180571226</v>
          </cell>
          <cell r="Q30">
            <v>118223.82211566348</v>
          </cell>
          <cell r="R30">
            <v>162784.97705840415</v>
          </cell>
          <cell r="S30">
            <v>222297.38308008836</v>
          </cell>
          <cell r="T30">
            <v>301693.93660796562</v>
          </cell>
          <cell r="U30">
            <v>407361.9945635905</v>
          </cell>
          <cell r="V30">
            <v>547469.62592794851</v>
          </cell>
          <cell r="W30">
            <v>731997.05785105878</v>
          </cell>
          <cell r="X30">
            <v>972945.86811247712</v>
          </cell>
          <cell r="Y30">
            <v>1283921.9983752863</v>
          </cell>
          <cell r="Z30">
            <v>1679263.5073953031</v>
          </cell>
          <cell r="AA30">
            <v>2171947.9471449126</v>
          </cell>
          <cell r="AB30">
            <v>2752315.5199692631</v>
          </cell>
          <cell r="AC30">
            <v>3349802.708862294</v>
          </cell>
          <cell r="AD30">
            <v>3961199.1230612472</v>
          </cell>
          <cell r="AE30">
            <v>4585954.5977901621</v>
          </cell>
          <cell r="AF30">
            <v>5199013.1236555651</v>
          </cell>
          <cell r="AG30">
            <v>5806575.4481597645</v>
          </cell>
          <cell r="AH30">
            <v>6411010.3311693398</v>
          </cell>
          <cell r="AI30">
            <v>7012628.6692487868</v>
          </cell>
          <cell r="AJ30">
            <v>7610428.1115669077</v>
          </cell>
        </row>
        <row r="31">
          <cell r="A31" t="str">
            <v>France_Large_annual</v>
          </cell>
          <cell r="B31">
            <v>0</v>
          </cell>
          <cell r="C31">
            <v>0</v>
          </cell>
          <cell r="D31">
            <v>64</v>
          </cell>
          <cell r="E31">
            <v>1962</v>
          </cell>
          <cell r="F31">
            <v>5093</v>
          </cell>
          <cell r="G31">
            <v>5122</v>
          </cell>
          <cell r="H31">
            <v>6255.7737265977057</v>
          </cell>
          <cell r="I31">
            <v>9922.1992457597717</v>
          </cell>
          <cell r="J31">
            <v>11317.384913521779</v>
          </cell>
          <cell r="K31">
            <v>12215.274971357445</v>
          </cell>
          <cell r="L31">
            <v>13381.533294046523</v>
          </cell>
          <cell r="M31">
            <v>6561.6144530295451</v>
          </cell>
          <cell r="N31">
            <v>7081.3321022115406</v>
          </cell>
          <cell r="O31">
            <v>7213.1240325652816</v>
          </cell>
          <cell r="P31">
            <v>7718.2484219170228</v>
          </cell>
          <cell r="Q31">
            <v>8243.885121212923</v>
          </cell>
          <cell r="R31">
            <v>8326.3239724250525</v>
          </cell>
          <cell r="S31">
            <v>8409.587212149303</v>
          </cell>
          <cell r="T31">
            <v>11310.703791457701</v>
          </cell>
          <cell r="U31">
            <v>12651.850474551267</v>
          </cell>
          <cell r="V31">
            <v>15497.440757339344</v>
          </cell>
          <cell r="W31">
            <v>19417.746238463002</v>
          </cell>
          <cell r="X31">
            <v>24854.088183201646</v>
          </cell>
          <cell r="Y31">
            <v>26651.948073132837</v>
          </cell>
          <cell r="Z31">
            <v>27049.626791294006</v>
          </cell>
          <cell r="AA31">
            <v>27581.265804322622</v>
          </cell>
          <cell r="AB31">
            <v>28496.148528089521</v>
          </cell>
          <cell r="AC31">
            <v>31622.292773564652</v>
          </cell>
          <cell r="AD31">
            <v>35798.188775639006</v>
          </cell>
          <cell r="AE31">
            <v>37443.824185031706</v>
          </cell>
          <cell r="AF31">
            <v>37818.262426882015</v>
          </cell>
          <cell r="AG31">
            <v>37007.916807522233</v>
          </cell>
          <cell r="AH31">
            <v>35547.017072095325</v>
          </cell>
          <cell r="AI31">
            <v>34046.252365381748</v>
          </cell>
          <cell r="AJ31">
            <v>32504.873680335575</v>
          </cell>
        </row>
        <row r="32">
          <cell r="A32" t="str">
            <v>France_Large_cumulative</v>
          </cell>
          <cell r="B32">
            <v>0</v>
          </cell>
          <cell r="C32">
            <v>0</v>
          </cell>
          <cell r="D32">
            <v>64</v>
          </cell>
          <cell r="E32">
            <v>2026</v>
          </cell>
          <cell r="F32">
            <v>7119</v>
          </cell>
          <cell r="G32">
            <v>12241</v>
          </cell>
          <cell r="H32">
            <v>18496.773726597705</v>
          </cell>
          <cell r="I32">
            <v>28418.972972357478</v>
          </cell>
          <cell r="J32">
            <v>39736.357885879261</v>
          </cell>
          <cell r="K32">
            <v>51951.632857236706</v>
          </cell>
          <cell r="L32">
            <v>65333.166151283229</v>
          </cell>
          <cell r="M32">
            <v>71894.780604312778</v>
          </cell>
          <cell r="N32">
            <v>78976.11270652432</v>
          </cell>
          <cell r="O32">
            <v>86189.236739089596</v>
          </cell>
          <cell r="P32">
            <v>93907.485161006625</v>
          </cell>
          <cell r="Q32">
            <v>102151.37028221955</v>
          </cell>
          <cell r="R32">
            <v>110477.69425464459</v>
          </cell>
          <cell r="S32">
            <v>118887.28146679389</v>
          </cell>
          <cell r="T32">
            <v>130197.9852582516</v>
          </cell>
          <cell r="U32">
            <v>142849.83573280287</v>
          </cell>
          <cell r="V32">
            <v>158347.27649014222</v>
          </cell>
          <cell r="W32">
            <v>177765.02272860522</v>
          </cell>
          <cell r="X32">
            <v>202619.11091180687</v>
          </cell>
          <cell r="Y32">
            <v>229271.05898493971</v>
          </cell>
          <cell r="Z32">
            <v>256320.6857762337</v>
          </cell>
          <cell r="AA32">
            <v>283901.95158055634</v>
          </cell>
          <cell r="AB32">
            <v>312398.10010864586</v>
          </cell>
          <cell r="AC32">
            <v>344020.39288221049</v>
          </cell>
          <cell r="AD32">
            <v>379818.58165784949</v>
          </cell>
          <cell r="AE32">
            <v>417262.40584288118</v>
          </cell>
          <cell r="AF32">
            <v>455080.66826976318</v>
          </cell>
          <cell r="AG32">
            <v>492088.58507728542</v>
          </cell>
          <cell r="AH32">
            <v>527635.60214938072</v>
          </cell>
          <cell r="AI32">
            <v>558378.35906718881</v>
          </cell>
          <cell r="AJ32">
            <v>584464.22187040246</v>
          </cell>
        </row>
        <row r="33">
          <cell r="A33" t="str">
            <v>France_SUV_annual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211</v>
          </cell>
          <cell r="G33">
            <v>1884</v>
          </cell>
          <cell r="H33">
            <v>2301.0303984596012</v>
          </cell>
          <cell r="I33">
            <v>3649.6336155820791</v>
          </cell>
          <cell r="J33">
            <v>4162.8178791634191</v>
          </cell>
          <cell r="K33">
            <v>4493.0843510420591</v>
          </cell>
          <cell r="L33">
            <v>4922.0633982787285</v>
          </cell>
          <cell r="M33">
            <v>9759.9120978316914</v>
          </cell>
          <cell r="N33">
            <v>12920.92025995007</v>
          </cell>
          <cell r="O33">
            <v>17167.270150805536</v>
          </cell>
          <cell r="P33">
            <v>22825.555704240494</v>
          </cell>
          <cell r="Q33">
            <v>30586.195472332427</v>
          </cell>
          <cell r="R33">
            <v>42327.382239781989</v>
          </cell>
          <cell r="S33">
            <v>56132.494122923796</v>
          </cell>
          <cell r="T33">
            <v>75156.256603564005</v>
          </cell>
          <cell r="U33">
            <v>98779.481575701255</v>
          </cell>
          <cell r="V33">
            <v>128966.69722213066</v>
          </cell>
          <cell r="W33">
            <v>167128.07631319194</v>
          </cell>
          <cell r="X33">
            <v>218585.31400867851</v>
          </cell>
          <cell r="Y33">
            <v>277429.07076532912</v>
          </cell>
          <cell r="Z33">
            <v>345432.22932335723</v>
          </cell>
          <cell r="AA33">
            <v>419866.61460145126</v>
          </cell>
          <cell r="AB33">
            <v>491791.61123463209</v>
          </cell>
          <cell r="AC33">
            <v>524688.75844263961</v>
          </cell>
          <cell r="AD33">
            <v>535235.00248733663</v>
          </cell>
          <cell r="AE33">
            <v>545993.22603733209</v>
          </cell>
          <cell r="AF33">
            <v>556967.68988068262</v>
          </cell>
          <cell r="AG33">
            <v>568162.7404472843</v>
          </cell>
          <cell r="AH33">
            <v>579582.8115302748</v>
          </cell>
          <cell r="AI33">
            <v>591232.42604203336</v>
          </cell>
          <cell r="AJ33">
            <v>600180.30761549692</v>
          </cell>
        </row>
        <row r="34">
          <cell r="A34" t="str">
            <v>France_SUV_cumulative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211</v>
          </cell>
          <cell r="G34">
            <v>2095</v>
          </cell>
          <cell r="H34">
            <v>4396.0303984596012</v>
          </cell>
          <cell r="I34">
            <v>8045.6640140416803</v>
          </cell>
          <cell r="J34">
            <v>12208.481893205098</v>
          </cell>
          <cell r="K34">
            <v>16701.566244247158</v>
          </cell>
          <cell r="L34">
            <v>21623.629642525888</v>
          </cell>
          <cell r="M34">
            <v>31383.541740357578</v>
          </cell>
          <cell r="N34">
            <v>44304.462000307649</v>
          </cell>
          <cell r="O34">
            <v>61471.732151113189</v>
          </cell>
          <cell r="P34">
            <v>84297.287855353687</v>
          </cell>
          <cell r="Q34">
            <v>114672.48332768612</v>
          </cell>
          <cell r="R34">
            <v>155115.86556746811</v>
          </cell>
          <cell r="S34">
            <v>208947.32929193228</v>
          </cell>
          <cell r="T34">
            <v>280453.95227991423</v>
          </cell>
          <cell r="U34">
            <v>375070.61597645207</v>
          </cell>
          <cell r="V34">
            <v>499544.22884754068</v>
          </cell>
          <cell r="W34">
            <v>661750.24176245392</v>
          </cell>
          <cell r="X34">
            <v>870575.64367330074</v>
          </cell>
          <cell r="Y34">
            <v>1135083.7941786798</v>
          </cell>
          <cell r="Z34">
            <v>1463348.7533512313</v>
          </cell>
          <cell r="AA34">
            <v>1860389.8122484421</v>
          </cell>
          <cell r="AB34">
            <v>2321595.228010742</v>
          </cell>
          <cell r="AC34">
            <v>2836346.1547101485</v>
          </cell>
          <cell r="AD34">
            <v>3371581.1571974852</v>
          </cell>
          <cell r="AE34">
            <v>3917574.3832348175</v>
          </cell>
          <cell r="AF34">
            <v>4457517.4136374835</v>
          </cell>
          <cell r="AG34">
            <v>4955708.7212901544</v>
          </cell>
          <cell r="AH34">
            <v>5397250.7584790448</v>
          </cell>
          <cell r="AI34">
            <v>5777500.6813525455</v>
          </cell>
          <cell r="AJ34">
            <v>6100251.9182027131</v>
          </cell>
        </row>
        <row r="35">
          <cell r="A35" t="str">
            <v>Germany_Small_annual</v>
          </cell>
          <cell r="B35">
            <v>1091</v>
          </cell>
          <cell r="C35">
            <v>1199</v>
          </cell>
          <cell r="D35">
            <v>2839</v>
          </cell>
          <cell r="E35">
            <v>8792</v>
          </cell>
          <cell r="F35">
            <v>15129</v>
          </cell>
          <cell r="G35">
            <v>14311</v>
          </cell>
          <cell r="H35">
            <v>17189.91217356173</v>
          </cell>
          <cell r="I35">
            <v>25372.62904817102</v>
          </cell>
          <cell r="J35">
            <v>29318.464243178998</v>
          </cell>
          <cell r="K35">
            <v>31575.806295918308</v>
          </cell>
          <cell r="L35">
            <v>34175.140941721664</v>
          </cell>
          <cell r="M35">
            <v>50499.005048428633</v>
          </cell>
          <cell r="N35">
            <v>65976.766030159924</v>
          </cell>
          <cell r="O35">
            <v>85835.67972520781</v>
          </cell>
          <cell r="P35">
            <v>114650.30607289457</v>
          </cell>
          <cell r="Q35">
            <v>149493.04472267823</v>
          </cell>
          <cell r="R35">
            <v>183686.13920612217</v>
          </cell>
          <cell r="S35">
            <v>228586.89010148842</v>
          </cell>
          <cell r="T35">
            <v>285607.21258747519</v>
          </cell>
          <cell r="U35">
            <v>343942.40617643239</v>
          </cell>
          <cell r="V35">
            <v>404345.59516758285</v>
          </cell>
          <cell r="W35">
            <v>464112.74570811127</v>
          </cell>
          <cell r="X35">
            <v>531289.43259774882</v>
          </cell>
          <cell r="Y35">
            <v>583178.82299117802</v>
          </cell>
          <cell r="Z35">
            <v>594900.71733330062</v>
          </cell>
          <cell r="AA35">
            <v>606858.22175169992</v>
          </cell>
          <cell r="AB35">
            <v>619056.07200890919</v>
          </cell>
          <cell r="AC35">
            <v>631499.09905628825</v>
          </cell>
          <cell r="AD35">
            <v>644192.23094731953</v>
          </cell>
          <cell r="AE35">
            <v>657140.49478936079</v>
          </cell>
          <cell r="AF35">
            <v>668886.66275340959</v>
          </cell>
          <cell r="AG35">
            <v>683823.03401119297</v>
          </cell>
          <cell r="AH35">
            <v>697567.87699481798</v>
          </cell>
          <cell r="AI35">
            <v>711588.99132241379</v>
          </cell>
          <cell r="AJ35">
            <v>725891.93004799425</v>
          </cell>
        </row>
        <row r="36">
          <cell r="A36" t="str">
            <v>Germany_Small_cumulative</v>
          </cell>
          <cell r="B36">
            <v>1091</v>
          </cell>
          <cell r="C36">
            <v>2290</v>
          </cell>
          <cell r="D36">
            <v>5129</v>
          </cell>
          <cell r="E36">
            <v>13921</v>
          </cell>
          <cell r="F36">
            <v>29050</v>
          </cell>
          <cell r="G36">
            <v>43361</v>
          </cell>
          <cell r="H36">
            <v>60550.91217356173</v>
          </cell>
          <cell r="I36">
            <v>85923.541221732754</v>
          </cell>
          <cell r="J36">
            <v>115242.00546491175</v>
          </cell>
          <cell r="K36">
            <v>146817.81176083005</v>
          </cell>
          <cell r="L36">
            <v>180992.95270255173</v>
          </cell>
          <cell r="M36">
            <v>231491.95775098036</v>
          </cell>
          <cell r="N36">
            <v>296269.72378114029</v>
          </cell>
          <cell r="O36">
            <v>379266.40350634808</v>
          </cell>
          <cell r="P36">
            <v>485124.70957924263</v>
          </cell>
          <cell r="Q36">
            <v>619488.75430192088</v>
          </cell>
          <cell r="R36">
            <v>788863.89350804302</v>
          </cell>
          <cell r="S36">
            <v>1000260.8714359697</v>
          </cell>
          <cell r="T36">
            <v>1260495.4549752739</v>
          </cell>
          <cell r="U36">
            <v>1575119.3969085275</v>
          </cell>
          <cell r="V36">
            <v>1947889.185780192</v>
          </cell>
          <cell r="W36">
            <v>2377826.7905465816</v>
          </cell>
          <cell r="X36">
            <v>2858617.2180959019</v>
          </cell>
          <cell r="Y36">
            <v>3377608.6025503157</v>
          </cell>
          <cell r="Z36">
            <v>3916808.0265771057</v>
          </cell>
          <cell r="AA36">
            <v>4455197.4032639051</v>
          </cell>
          <cell r="AB36">
            <v>4968732.0230258517</v>
          </cell>
          <cell r="AC36">
            <v>5441738.6267339597</v>
          </cell>
          <cell r="AD36">
            <v>5865445.0566377928</v>
          </cell>
          <cell r="AE36">
            <v>6238010.200614877</v>
          </cell>
          <cell r="AF36">
            <v>6562954.4571918547</v>
          </cell>
          <cell r="AG36">
            <v>6846954.9987394363</v>
          </cell>
          <cell r="AH36">
            <v>7097851.4754462903</v>
          </cell>
          <cell r="AI36">
            <v>7323271.8189532366</v>
          </cell>
          <cell r="AJ36">
            <v>7529900.9458703035</v>
          </cell>
        </row>
        <row r="37">
          <cell r="A37" t="str">
            <v>Germany_Medium_annual</v>
          </cell>
          <cell r="B37">
            <v>0</v>
          </cell>
          <cell r="C37">
            <v>0</v>
          </cell>
          <cell r="D37">
            <v>0</v>
          </cell>
          <cell r="E37">
            <v>131</v>
          </cell>
          <cell r="F37">
            <v>506</v>
          </cell>
          <cell r="G37">
            <v>2086</v>
          </cell>
          <cell r="H37">
            <v>2505.6359998637254</v>
          </cell>
          <cell r="I37">
            <v>3698.3651872325318</v>
          </cell>
          <cell r="J37">
            <v>4273.5180218902524</v>
          </cell>
          <cell r="K37">
            <v>4602.5527170208652</v>
          </cell>
          <cell r="L37">
            <v>4981.4369369318292</v>
          </cell>
          <cell r="M37">
            <v>13494.686076310236</v>
          </cell>
          <cell r="N37">
            <v>17775.367483045535</v>
          </cell>
          <cell r="O37">
            <v>23481.979456913752</v>
          </cell>
          <cell r="P37">
            <v>31144.253755514717</v>
          </cell>
          <cell r="Q37">
            <v>41491.762369882577</v>
          </cell>
          <cell r="R37">
            <v>56288.034447891499</v>
          </cell>
          <cell r="S37">
            <v>74206.559532535888</v>
          </cell>
          <cell r="T37">
            <v>98468.179115952109</v>
          </cell>
          <cell r="U37">
            <v>129281.31367542407</v>
          </cell>
          <cell r="V37">
            <v>168985.88831046305</v>
          </cell>
          <cell r="W37">
            <v>219891.86665022635</v>
          </cell>
          <cell r="X37">
            <v>292412.44658587262</v>
          </cell>
          <cell r="Y37">
            <v>376191.39040390344</v>
          </cell>
          <cell r="Z37">
            <v>478129.04441879666</v>
          </cell>
          <cell r="AA37">
            <v>598078.16294002824</v>
          </cell>
          <cell r="AB37">
            <v>727410.9011486884</v>
          </cell>
          <cell r="AC37">
            <v>861836.62324089545</v>
          </cell>
          <cell r="AD37">
            <v>937989.53282391932</v>
          </cell>
          <cell r="AE37">
            <v>933224.29168962198</v>
          </cell>
          <cell r="AF37">
            <v>940868.49767979328</v>
          </cell>
          <cell r="AG37">
            <v>959651.21252066153</v>
          </cell>
          <cell r="AH37">
            <v>984456.88341424125</v>
          </cell>
          <cell r="AI37">
            <v>1005661.2322511221</v>
          </cell>
          <cell r="AJ37">
            <v>999046.13586355443</v>
          </cell>
        </row>
        <row r="38">
          <cell r="A38" t="str">
            <v>Germany_Medium_cumulative</v>
          </cell>
          <cell r="B38">
            <v>0</v>
          </cell>
          <cell r="C38">
            <v>0</v>
          </cell>
          <cell r="D38">
            <v>0</v>
          </cell>
          <cell r="E38">
            <v>131</v>
          </cell>
          <cell r="F38">
            <v>637</v>
          </cell>
          <cell r="G38">
            <v>2723</v>
          </cell>
          <cell r="H38">
            <v>5228.6359998637254</v>
          </cell>
          <cell r="I38">
            <v>8927.0011870962571</v>
          </cell>
          <cell r="J38">
            <v>13200.519208986509</v>
          </cell>
          <cell r="K38">
            <v>17803.071926007375</v>
          </cell>
          <cell r="L38">
            <v>22784.508862939205</v>
          </cell>
          <cell r="M38">
            <v>36279.194939249443</v>
          </cell>
          <cell r="N38">
            <v>54054.562422294977</v>
          </cell>
          <cell r="O38">
            <v>77536.541879208729</v>
          </cell>
          <cell r="P38">
            <v>108549.79563472344</v>
          </cell>
          <cell r="Q38">
            <v>149535.55800460602</v>
          </cell>
          <cell r="R38">
            <v>203737.59245249751</v>
          </cell>
          <cell r="S38">
            <v>275438.51598516968</v>
          </cell>
          <cell r="T38">
            <v>370208.32991388929</v>
          </cell>
          <cell r="U38">
            <v>495216.12556742312</v>
          </cell>
          <cell r="V38">
            <v>659599.46116086526</v>
          </cell>
          <cell r="W38">
            <v>874509.89087415987</v>
          </cell>
          <cell r="X38">
            <v>1153427.6513837222</v>
          </cell>
          <cell r="Y38">
            <v>1511843.6743045803</v>
          </cell>
          <cell r="Z38">
            <v>1966490.7392664631</v>
          </cell>
          <cell r="AA38">
            <v>2533424.6484509762</v>
          </cell>
          <cell r="AB38">
            <v>3219343.787229782</v>
          </cell>
          <cell r="AC38">
            <v>4024892.3760227859</v>
          </cell>
          <cell r="AD38">
            <v>4937178.7108684387</v>
          </cell>
          <cell r="AE38">
            <v>5870403.0025580609</v>
          </cell>
          <cell r="AF38">
            <v>6811271.5002378542</v>
          </cell>
          <cell r="AG38">
            <v>7770922.712758516</v>
          </cell>
          <cell r="AH38">
            <v>8741867.391695546</v>
          </cell>
          <cell r="AI38">
            <v>9627423.7369499132</v>
          </cell>
          <cell r="AJ38">
            <v>10408888.336118288</v>
          </cell>
        </row>
        <row r="39">
          <cell r="A39" t="str">
            <v>Germany_Large_annual</v>
          </cell>
          <cell r="B39">
            <v>0</v>
          </cell>
          <cell r="C39">
            <v>0</v>
          </cell>
          <cell r="D39">
            <v>126</v>
          </cell>
          <cell r="E39">
            <v>2942</v>
          </cell>
          <cell r="F39">
            <v>6219</v>
          </cell>
          <cell r="G39">
            <v>6921</v>
          </cell>
          <cell r="H39">
            <v>8313.2822411586021</v>
          </cell>
          <cell r="I39">
            <v>12270.558706057695</v>
          </cell>
          <cell r="J39">
            <v>14178.819860739422</v>
          </cell>
          <cell r="K39">
            <v>15270.502087488689</v>
          </cell>
          <cell r="L39">
            <v>16527.576721239304</v>
          </cell>
          <cell r="M39">
            <v>10913.161936680997</v>
          </cell>
          <cell r="N39">
            <v>11777.547204586457</v>
          </cell>
          <cell r="O39">
            <v>11996.741228891575</v>
          </cell>
          <cell r="P39">
            <v>12836.855243304215</v>
          </cell>
          <cell r="Q39">
            <v>13711.084971420918</v>
          </cell>
          <cell r="R39">
            <v>13848.195821135128</v>
          </cell>
          <cell r="S39">
            <v>13986.677779346477</v>
          </cell>
          <cell r="T39">
            <v>18811.763930600722</v>
          </cell>
          <cell r="U39">
            <v>21042.335543458139</v>
          </cell>
          <cell r="V39">
            <v>25775.071333378579</v>
          </cell>
          <cell r="W39">
            <v>32295.254569229535</v>
          </cell>
          <cell r="X39">
            <v>41336.883029845965</v>
          </cell>
          <cell r="Y39">
            <v>44327.052028456317</v>
          </cell>
          <cell r="Z39">
            <v>44988.464289285017</v>
          </cell>
          <cell r="AA39">
            <v>45872.676960201672</v>
          </cell>
          <cell r="AB39">
            <v>47394.293841079234</v>
          </cell>
          <cell r="AC39">
            <v>52593.642055228236</v>
          </cell>
          <cell r="AD39">
            <v>59538.918957368551</v>
          </cell>
          <cell r="AE39">
            <v>62275.91087300099</v>
          </cell>
          <cell r="AF39">
            <v>62898.669981731</v>
          </cell>
          <cell r="AG39">
            <v>61550.917377237405</v>
          </cell>
          <cell r="AH39">
            <v>59121.17459059634</v>
          </cell>
          <cell r="AI39">
            <v>56625.129083738044</v>
          </cell>
          <cell r="AJ39">
            <v>54061.535121296263</v>
          </cell>
        </row>
        <row r="40">
          <cell r="A40" t="str">
            <v>Germany_Large_cumulative</v>
          </cell>
          <cell r="B40">
            <v>0</v>
          </cell>
          <cell r="C40">
            <v>0</v>
          </cell>
          <cell r="D40">
            <v>126</v>
          </cell>
          <cell r="E40">
            <v>3068</v>
          </cell>
          <cell r="F40">
            <v>9287</v>
          </cell>
          <cell r="G40">
            <v>16208</v>
          </cell>
          <cell r="H40">
            <v>24521.282241158602</v>
          </cell>
          <cell r="I40">
            <v>36791.840947216297</v>
          </cell>
          <cell r="J40">
            <v>50970.660807955719</v>
          </cell>
          <cell r="K40">
            <v>66241.162895444402</v>
          </cell>
          <cell r="L40">
            <v>82768.739616683713</v>
          </cell>
          <cell r="M40">
            <v>93681.901553364703</v>
          </cell>
          <cell r="N40">
            <v>105459.44875795116</v>
          </cell>
          <cell r="O40">
            <v>117456.18998684274</v>
          </cell>
          <cell r="P40">
            <v>130293.04523014696</v>
          </cell>
          <cell r="Q40">
            <v>144004.1302015679</v>
          </cell>
          <cell r="R40">
            <v>157852.32602270303</v>
          </cell>
          <cell r="S40">
            <v>171839.0038020495</v>
          </cell>
          <cell r="T40">
            <v>190650.76773265022</v>
          </cell>
          <cell r="U40">
            <v>211693.10327610836</v>
          </cell>
          <cell r="V40">
            <v>237468.17460948694</v>
          </cell>
          <cell r="W40">
            <v>269763.4291787165</v>
          </cell>
          <cell r="X40">
            <v>311100.31220856245</v>
          </cell>
          <cell r="Y40">
            <v>355427.36423701874</v>
          </cell>
          <cell r="Z40">
            <v>400415.82852630375</v>
          </cell>
          <cell r="AA40">
            <v>446288.50548650546</v>
          </cell>
          <cell r="AB40">
            <v>493682.79932758468</v>
          </cell>
          <cell r="AC40">
            <v>546276.44138281292</v>
          </cell>
          <cell r="AD40">
            <v>594243.68597911473</v>
          </cell>
          <cell r="AE40">
            <v>636035.99661935575</v>
          </cell>
          <cell r="AF40">
            <v>671948.80362243298</v>
          </cell>
          <cell r="AG40">
            <v>702783.15595517925</v>
          </cell>
          <cell r="AH40">
            <v>729540.56129639549</v>
          </cell>
          <cell r="AI40">
            <v>753206.60390970588</v>
          </cell>
          <cell r="AJ40">
            <v>774637.0176147162</v>
          </cell>
        </row>
        <row r="41">
          <cell r="A41" t="str">
            <v>Germany_SUV_annual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151</v>
          </cell>
          <cell r="G41">
            <v>2066</v>
          </cell>
          <cell r="H41">
            <v>2481.6126441603337</v>
          </cell>
          <cell r="I41">
            <v>3662.9062688506278</v>
          </cell>
          <cell r="J41">
            <v>4232.5446947388591</v>
          </cell>
          <cell r="K41">
            <v>4558.4246948058999</v>
          </cell>
          <cell r="L41">
            <v>4933.6762759832973</v>
          </cell>
          <cell r="M41">
            <v>10491.494225247465</v>
          </cell>
          <cell r="N41">
            <v>13790.686055712529</v>
          </cell>
          <cell r="O41">
            <v>18184.893251902085</v>
          </cell>
          <cell r="P41">
            <v>23982.538068042926</v>
          </cell>
          <cell r="Q41">
            <v>31811.619285194174</v>
          </cell>
          <cell r="R41">
            <v>43898.963757844474</v>
          </cell>
          <cell r="S41">
            <v>57768.43527099707</v>
          </cell>
          <cell r="T41">
            <v>76648.936153247501</v>
          </cell>
          <cell r="U41">
            <v>100339.49728402204</v>
          </cell>
          <cell r="V41">
            <v>130613.62105186022</v>
          </cell>
          <cell r="W41">
            <v>169114.77681101963</v>
          </cell>
          <cell r="X41">
            <v>222444.3331054287</v>
          </cell>
          <cell r="Y41">
            <v>284155.40699869004</v>
          </cell>
          <cell r="Z41">
            <v>357863.05554113712</v>
          </cell>
          <cell r="AA41">
            <v>442580.77874165232</v>
          </cell>
          <cell r="AB41">
            <v>530950.77447243175</v>
          </cell>
          <cell r="AC41">
            <v>620616.29485262092</v>
          </cell>
          <cell r="AD41">
            <v>699975.07901781541</v>
          </cell>
          <cell r="AE41">
            <v>716701.86895626434</v>
          </cell>
          <cell r="AF41">
            <v>731107.57652228535</v>
          </cell>
          <cell r="AG41">
            <v>745802.83881038323</v>
          </cell>
          <cell r="AH41">
            <v>760793.47587047191</v>
          </cell>
          <cell r="AI41">
            <v>776085.42473546835</v>
          </cell>
          <cell r="AJ41">
            <v>785494.93836643524</v>
          </cell>
        </row>
        <row r="42">
          <cell r="A42" t="str">
            <v>Germany_SUV_cumulative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151</v>
          </cell>
          <cell r="G42">
            <v>2217</v>
          </cell>
          <cell r="H42">
            <v>4698.6126441603337</v>
          </cell>
          <cell r="I42">
            <v>8361.5189130109611</v>
          </cell>
          <cell r="J42">
            <v>12594.06360774982</v>
          </cell>
          <cell r="K42">
            <v>17152.488302555721</v>
          </cell>
          <cell r="L42">
            <v>22086.164578539017</v>
          </cell>
          <cell r="M42">
            <v>32577.658803786482</v>
          </cell>
          <cell r="N42">
            <v>46368.344859499011</v>
          </cell>
          <cell r="O42">
            <v>64553.238111401093</v>
          </cell>
          <cell r="P42">
            <v>88535.776179444016</v>
          </cell>
          <cell r="Q42">
            <v>120196.39546463819</v>
          </cell>
          <cell r="R42">
            <v>162029.35922248266</v>
          </cell>
          <cell r="S42">
            <v>217316.18184931937</v>
          </cell>
          <cell r="T42">
            <v>290302.21173371625</v>
          </cell>
          <cell r="U42">
            <v>386409.16432299942</v>
          </cell>
          <cell r="V42">
            <v>512464.36068005371</v>
          </cell>
          <cell r="W42">
            <v>676645.46121509001</v>
          </cell>
          <cell r="X42">
            <v>888598.30009527132</v>
          </cell>
          <cell r="Y42">
            <v>1158963.0210382487</v>
          </cell>
          <cell r="Z42">
            <v>1498641.1833274839</v>
          </cell>
          <cell r="AA42">
            <v>1917239.4240010935</v>
          </cell>
          <cell r="AB42">
            <v>2416378.579188331</v>
          </cell>
          <cell r="AC42">
            <v>2993095.9102831073</v>
          </cell>
          <cell r="AD42">
            <v>3635302.5540299253</v>
          </cell>
          <cell r="AE42">
            <v>4321204.5700150682</v>
          </cell>
          <cell r="AF42">
            <v>5021470.9462737283</v>
          </cell>
          <cell r="AG42">
            <v>5704257.9084811285</v>
          </cell>
          <cell r="AH42">
            <v>6341619.2637718972</v>
          </cell>
          <cell r="AI42">
            <v>6914761.9596040975</v>
          </cell>
          <cell r="AJ42">
            <v>7416101.4909718428</v>
          </cell>
        </row>
        <row r="43">
          <cell r="A43" t="str">
            <v>UK_Small_annual</v>
          </cell>
          <cell r="B43">
            <v>805</v>
          </cell>
          <cell r="C43">
            <v>1060</v>
          </cell>
          <cell r="D43">
            <v>2460</v>
          </cell>
          <cell r="E43">
            <v>6711</v>
          </cell>
          <cell r="F43">
            <v>12244</v>
          </cell>
          <cell r="G43">
            <v>12838</v>
          </cell>
          <cell r="H43">
            <v>15296.874022832893</v>
          </cell>
          <cell r="I43">
            <v>15297.197536680143</v>
          </cell>
          <cell r="J43">
            <v>15297.521050527383</v>
          </cell>
          <cell r="K43">
            <v>15297.844564374622</v>
          </cell>
          <cell r="L43">
            <v>15298.168078221861</v>
          </cell>
          <cell r="M43">
            <v>34317.622962597961</v>
          </cell>
          <cell r="N43">
            <v>45734.590857711984</v>
          </cell>
          <cell r="O43">
            <v>60624.562843460895</v>
          </cell>
          <cell r="P43">
            <v>82310.025314954968</v>
          </cell>
          <cell r="Q43">
            <v>110409.1594013525</v>
          </cell>
          <cell r="R43">
            <v>140028.2444030706</v>
          </cell>
          <cell r="S43">
            <v>179374.69987784722</v>
          </cell>
          <cell r="T43">
            <v>225422.92373008956</v>
          </cell>
          <cell r="U43">
            <v>281562.44284547953</v>
          </cell>
          <cell r="V43">
            <v>348226.80978177284</v>
          </cell>
          <cell r="W43">
            <v>423774.46620612778</v>
          </cell>
          <cell r="X43">
            <v>524089.83834969322</v>
          </cell>
          <cell r="Y43">
            <v>616604.97458224674</v>
          </cell>
          <cell r="Z43">
            <v>704351.80629460048</v>
          </cell>
          <cell r="AA43">
            <v>760535.6438010619</v>
          </cell>
          <cell r="AB43">
            <v>775822.41024146322</v>
          </cell>
          <cell r="AC43">
            <v>791416.4406873167</v>
          </cell>
          <cell r="AD43">
            <v>807323.91114513169</v>
          </cell>
          <cell r="AE43">
            <v>823551.1217591489</v>
          </cell>
          <cell r="AF43">
            <v>820809.4144886448</v>
          </cell>
          <cell r="AG43">
            <v>815962.08011272142</v>
          </cell>
          <cell r="AH43">
            <v>827131.61744066083</v>
          </cell>
          <cell r="AI43">
            <v>873955.11920141615</v>
          </cell>
          <cell r="AJ43">
            <v>909712.79050237301</v>
          </cell>
        </row>
        <row r="44">
          <cell r="A44" t="str">
            <v>UK_Small_cumulative</v>
          </cell>
          <cell r="B44">
            <v>805</v>
          </cell>
          <cell r="C44">
            <v>1865</v>
          </cell>
          <cell r="D44">
            <v>4325</v>
          </cell>
          <cell r="E44">
            <v>11036</v>
          </cell>
          <cell r="F44">
            <v>23280</v>
          </cell>
          <cell r="G44">
            <v>36118</v>
          </cell>
          <cell r="H44">
            <v>51414.874022832897</v>
          </cell>
          <cell r="I44">
            <v>66712.071559513046</v>
          </cell>
          <cell r="J44">
            <v>82009.592610040432</v>
          </cell>
          <cell r="K44">
            <v>97307.437174415056</v>
          </cell>
          <cell r="L44">
            <v>112605.60525263692</v>
          </cell>
          <cell r="M44">
            <v>146923.22821523488</v>
          </cell>
          <cell r="N44">
            <v>191597.81907294685</v>
          </cell>
          <cell r="O44">
            <v>249762.38191640773</v>
          </cell>
          <cell r="P44">
            <v>325361.40723136271</v>
          </cell>
          <cell r="Q44">
            <v>423526.56663271523</v>
          </cell>
          <cell r="R44">
            <v>550716.81103578582</v>
          </cell>
          <cell r="S44">
            <v>714794.6368908002</v>
          </cell>
          <cell r="T44">
            <v>924920.36308420962</v>
          </cell>
          <cell r="U44">
            <v>1191185.2848791617</v>
          </cell>
          <cell r="V44">
            <v>1524114.25009656</v>
          </cell>
          <cell r="W44">
            <v>1932590.5482244659</v>
          </cell>
          <cell r="X44">
            <v>2422362.7636115616</v>
          </cell>
          <cell r="Y44">
            <v>2993233.147336096</v>
          </cell>
          <cell r="Z44">
            <v>3636960.3907872355</v>
          </cell>
          <cell r="AA44">
            <v>4335626.9448130243</v>
          </cell>
          <cell r="AB44">
            <v>5056206.6916235294</v>
          </cell>
          <cell r="AC44">
            <v>5766862.2868814338</v>
          </cell>
          <cell r="AD44">
            <v>6438164.9632989084</v>
          </cell>
          <cell r="AE44">
            <v>7048704.6078477018</v>
          </cell>
          <cell r="AF44">
            <v>7587951.5794908674</v>
          </cell>
          <cell r="AG44">
            <v>8055686.8498218153</v>
          </cell>
          <cell r="AH44">
            <v>8459044.0010563489</v>
          </cell>
          <cell r="AI44">
            <v>8808909.2819080725</v>
          </cell>
          <cell r="AJ44">
            <v>9116990.1169273648</v>
          </cell>
        </row>
        <row r="45">
          <cell r="A45" t="str">
            <v>UK_Medium_annual</v>
          </cell>
          <cell r="B45">
            <v>0</v>
          </cell>
          <cell r="C45">
            <v>470</v>
          </cell>
          <cell r="D45">
            <v>524</v>
          </cell>
          <cell r="E45">
            <v>0</v>
          </cell>
          <cell r="F45">
            <v>455</v>
          </cell>
          <cell r="G45">
            <v>9104</v>
          </cell>
          <cell r="H45">
            <v>10847.697546648282</v>
          </cell>
          <cell r="I45">
            <v>10847.926964787039</v>
          </cell>
          <cell r="J45">
            <v>10848.156382925788</v>
          </cell>
          <cell r="K45">
            <v>10848.385801064538</v>
          </cell>
          <cell r="L45">
            <v>10848.615219203288</v>
          </cell>
          <cell r="M45">
            <v>26550.377589909767</v>
          </cell>
          <cell r="N45">
            <v>35565.745574182583</v>
          </cell>
          <cell r="O45">
            <v>46911.17922692436</v>
          </cell>
          <cell r="P45">
            <v>61276.525930999363</v>
          </cell>
          <cell r="Q45">
            <v>81469.447243452698</v>
          </cell>
          <cell r="R45">
            <v>116268.0558075993</v>
          </cell>
          <cell r="S45">
            <v>152506.19904993809</v>
          </cell>
          <cell r="T45">
            <v>197651.84022908116</v>
          </cell>
          <cell r="U45">
            <v>256112.56410996162</v>
          </cell>
          <cell r="V45">
            <v>330859.13774316566</v>
          </cell>
          <cell r="W45">
            <v>424248.84011032101</v>
          </cell>
          <cell r="X45">
            <v>543966.32228758722</v>
          </cell>
          <cell r="Y45">
            <v>604553.72208444972</v>
          </cell>
          <cell r="Z45">
            <v>665073.16924236331</v>
          </cell>
          <cell r="AA45">
            <v>728803.81123986247</v>
          </cell>
          <cell r="AB45">
            <v>778528.82218835491</v>
          </cell>
          <cell r="AC45">
            <v>802519.09771595197</v>
          </cell>
          <cell r="AD45">
            <v>822011.86080147023</v>
          </cell>
          <cell r="AE45">
            <v>840138.2114036046</v>
          </cell>
          <cell r="AF45">
            <v>823772.79766144324</v>
          </cell>
          <cell r="AG45">
            <v>815265.3567449894</v>
          </cell>
          <cell r="AH45">
            <v>809905.86783597514</v>
          </cell>
          <cell r="AI45">
            <v>805180.17728211428</v>
          </cell>
          <cell r="AJ45">
            <v>799376.65529578528</v>
          </cell>
        </row>
        <row r="46">
          <cell r="A46" t="str">
            <v>UK_Medium_cumulative</v>
          </cell>
          <cell r="B46">
            <v>0</v>
          </cell>
          <cell r="C46">
            <v>470</v>
          </cell>
          <cell r="D46">
            <v>994</v>
          </cell>
          <cell r="E46">
            <v>994</v>
          </cell>
          <cell r="F46">
            <v>1449</v>
          </cell>
          <cell r="G46">
            <v>10553</v>
          </cell>
          <cell r="H46">
            <v>21400.697546648284</v>
          </cell>
          <cell r="I46">
            <v>32248.624511435322</v>
          </cell>
          <cell r="J46">
            <v>43096.780894361109</v>
          </cell>
          <cell r="K46">
            <v>53945.166695425651</v>
          </cell>
          <cell r="L46">
            <v>64793.78191462894</v>
          </cell>
          <cell r="M46">
            <v>91344.159504538708</v>
          </cell>
          <cell r="N46">
            <v>126439.90507872129</v>
          </cell>
          <cell r="O46">
            <v>172827.08430564567</v>
          </cell>
          <cell r="P46">
            <v>234103.61023664504</v>
          </cell>
          <cell r="Q46">
            <v>315118.05748009775</v>
          </cell>
          <cell r="R46">
            <v>422282.11328769708</v>
          </cell>
          <cell r="S46">
            <v>563940.61479098699</v>
          </cell>
          <cell r="T46">
            <v>750744.52805528115</v>
          </cell>
          <cell r="U46">
            <v>996008.93578231696</v>
          </cell>
          <cell r="V46">
            <v>1316019.687724418</v>
          </cell>
          <cell r="W46">
            <v>1729419.9126155358</v>
          </cell>
          <cell r="X46">
            <v>2256720.7295947932</v>
          </cell>
          <cell r="Y46">
            <v>2861274.4516792428</v>
          </cell>
          <cell r="Z46">
            <v>3526347.6209216062</v>
          </cell>
          <cell r="AA46">
            <v>4255151.432161469</v>
          </cell>
          <cell r="AB46">
            <v>5033680.254349824</v>
          </cell>
          <cell r="AC46">
            <v>5836199.3520657755</v>
          </cell>
          <cell r="AD46">
            <v>6658211.212867246</v>
          </cell>
          <cell r="AE46">
            <v>7498349.4242708506</v>
          </cell>
          <cell r="AF46">
            <v>8322122.2219322938</v>
          </cell>
          <cell r="AG46">
            <v>9137387.5786772836</v>
          </cell>
          <cell r="AH46">
            <v>9947293.4465132579</v>
          </cell>
          <cell r="AI46">
            <v>10752473.623795372</v>
          </cell>
          <cell r="AJ46">
            <v>11551850.279091157</v>
          </cell>
        </row>
        <row r="47">
          <cell r="A47" t="str">
            <v>UK_Large_annual</v>
          </cell>
          <cell r="B47">
            <v>0</v>
          </cell>
          <cell r="C47">
            <v>0</v>
          </cell>
          <cell r="D47">
            <v>0</v>
          </cell>
          <cell r="E47">
            <v>6060</v>
          </cell>
          <cell r="F47">
            <v>14489</v>
          </cell>
          <cell r="G47">
            <v>14231</v>
          </cell>
          <cell r="H47">
            <v>16956.676602191532</v>
          </cell>
          <cell r="I47">
            <v>16957.035219231588</v>
          </cell>
          <cell r="J47">
            <v>16957.393836271629</v>
          </cell>
          <cell r="K47">
            <v>16957.752453311674</v>
          </cell>
          <cell r="L47">
            <v>16958.111070351715</v>
          </cell>
          <cell r="M47">
            <v>8767.9759825145011</v>
          </cell>
          <cell r="N47">
            <v>9462.4501699780285</v>
          </cell>
          <cell r="O47">
            <v>9638.5575118986326</v>
          </cell>
          <cell r="P47">
            <v>10313.531414392028</v>
          </cell>
          <cell r="Q47">
            <v>11015.914949411625</v>
          </cell>
          <cell r="R47">
            <v>11126.074098905739</v>
          </cell>
          <cell r="S47">
            <v>11237.334839894798</v>
          </cell>
          <cell r="T47">
            <v>15113.960123494968</v>
          </cell>
          <cell r="U47">
            <v>16906.071194721302</v>
          </cell>
          <cell r="V47">
            <v>20708.499306608181</v>
          </cell>
          <cell r="W47">
            <v>25947.018660140438</v>
          </cell>
          <cell r="X47">
            <v>33211.346051731853</v>
          </cell>
          <cell r="Y47">
            <v>35613.741445073589</v>
          </cell>
          <cell r="Z47">
            <v>36145.140763725169</v>
          </cell>
          <cell r="AA47">
            <v>36855.544907548407</v>
          </cell>
          <cell r="AB47">
            <v>38078.059550282691</v>
          </cell>
          <cell r="AC47">
            <v>42255.378693065613</v>
          </cell>
          <cell r="AD47">
            <v>47835.431607445651</v>
          </cell>
          <cell r="AE47">
            <v>50034.416605546168</v>
          </cell>
          <cell r="AF47">
            <v>50534.760771601628</v>
          </cell>
          <cell r="AG47">
            <v>49451.934132069124</v>
          </cell>
          <cell r="AH47">
            <v>47499.802703930989</v>
          </cell>
          <cell r="AI47">
            <v>45494.401594483817</v>
          </cell>
          <cell r="AJ47">
            <v>43434.729940931356</v>
          </cell>
        </row>
        <row r="48">
          <cell r="A48" t="str">
            <v>UK_Large_cumulative</v>
          </cell>
          <cell r="B48">
            <v>0</v>
          </cell>
          <cell r="C48">
            <v>0</v>
          </cell>
          <cell r="D48">
            <v>0</v>
          </cell>
          <cell r="E48">
            <v>6060</v>
          </cell>
          <cell r="F48">
            <v>20549</v>
          </cell>
          <cell r="G48">
            <v>34780</v>
          </cell>
          <cell r="H48">
            <v>51736.676602191532</v>
          </cell>
          <cell r="I48">
            <v>68693.711821423116</v>
          </cell>
          <cell r="J48">
            <v>85651.105657694745</v>
          </cell>
          <cell r="K48">
            <v>102608.85811100641</v>
          </cell>
          <cell r="L48">
            <v>119566.96918135813</v>
          </cell>
          <cell r="M48">
            <v>128334.94516387263</v>
          </cell>
          <cell r="N48">
            <v>137797.39533385067</v>
          </cell>
          <cell r="O48">
            <v>147435.9528457493</v>
          </cell>
          <cell r="P48">
            <v>157749.48426014133</v>
          </cell>
          <cell r="Q48">
            <v>168765.39920955294</v>
          </cell>
          <cell r="R48">
            <v>179891.47330845869</v>
          </cell>
          <cell r="S48">
            <v>191128.80814835348</v>
          </cell>
          <cell r="T48">
            <v>206242.76827184844</v>
          </cell>
          <cell r="U48">
            <v>223148.83946656974</v>
          </cell>
          <cell r="V48">
            <v>243857.33877317794</v>
          </cell>
          <cell r="W48">
            <v>269804.35743331839</v>
          </cell>
          <cell r="X48">
            <v>303015.70348505024</v>
          </cell>
          <cell r="Y48">
            <v>338629.44493012381</v>
          </cell>
          <cell r="Z48">
            <v>374774.58569384896</v>
          </cell>
          <cell r="AA48">
            <v>411630.13060139737</v>
          </cell>
          <cell r="AB48">
            <v>449708.19015168003</v>
          </cell>
          <cell r="AC48">
            <v>491963.56884474563</v>
          </cell>
          <cell r="AD48">
            <v>539799.00045219134</v>
          </cell>
          <cell r="AE48">
            <v>589833.41705773748</v>
          </cell>
          <cell r="AF48">
            <v>640368.17782933905</v>
          </cell>
          <cell r="AG48">
            <v>689820.11196140817</v>
          </cell>
          <cell r="AH48">
            <v>737319.91466533917</v>
          </cell>
          <cell r="AI48">
            <v>782814.31625982304</v>
          </cell>
          <cell r="AJ48">
            <v>826249.04620075435</v>
          </cell>
        </row>
        <row r="49">
          <cell r="A49" t="str">
            <v>UK_SUV_annual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209</v>
          </cell>
          <cell r="G49">
            <v>3510</v>
          </cell>
          <cell r="H49">
            <v>4182.2735488505568</v>
          </cell>
          <cell r="I49">
            <v>4182.3619998245294</v>
          </cell>
          <cell r="J49">
            <v>4182.4504507984975</v>
          </cell>
          <cell r="K49">
            <v>4182.5389017724665</v>
          </cell>
          <cell r="L49">
            <v>4182.6273527464355</v>
          </cell>
          <cell r="M49">
            <v>11918.36300808238</v>
          </cell>
          <cell r="N49">
            <v>15750.959235318578</v>
          </cell>
          <cell r="O49">
            <v>20805.646258803943</v>
          </cell>
          <cell r="P49">
            <v>27466.011062991165</v>
          </cell>
          <cell r="Q49">
            <v>36521.195707288432</v>
          </cell>
          <cell r="R49">
            <v>51594.160233081449</v>
          </cell>
          <cell r="S49">
            <v>67903.967787208589</v>
          </cell>
          <cell r="T49">
            <v>88575.143021690295</v>
          </cell>
          <cell r="U49">
            <v>115722.61187033093</v>
          </cell>
          <cell r="V49">
            <v>151088.32106090744</v>
          </cell>
          <cell r="W49">
            <v>196393.61448245056</v>
          </cell>
          <cell r="X49">
            <v>261305.61938433102</v>
          </cell>
          <cell r="Y49">
            <v>335662.91425489727</v>
          </cell>
          <cell r="Z49">
            <v>425313.40269576939</v>
          </cell>
          <cell r="AA49">
            <v>529467.88895906461</v>
          </cell>
          <cell r="AB49">
            <v>639131.02600495948</v>
          </cell>
          <cell r="AC49">
            <v>752725.15789829858</v>
          </cell>
          <cell r="AD49">
            <v>803696.01888016111</v>
          </cell>
          <cell r="AE49">
            <v>817245.92936939397</v>
          </cell>
          <cell r="AF49">
            <v>822815.59316547459</v>
          </cell>
          <cell r="AG49">
            <v>828405.04099236662</v>
          </cell>
          <cell r="AH49">
            <v>836329.30006773141</v>
          </cell>
          <cell r="AI49">
            <v>844692.59306840878</v>
          </cell>
          <cell r="AJ49">
            <v>853139.51899909298</v>
          </cell>
        </row>
        <row r="50">
          <cell r="A50" t="str">
            <v>UK_SUV_cumulative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209</v>
          </cell>
          <cell r="G50">
            <v>3719</v>
          </cell>
          <cell r="H50">
            <v>7901.2735488505568</v>
          </cell>
          <cell r="I50">
            <v>12083.635548675087</v>
          </cell>
          <cell r="J50">
            <v>16266.085999473584</v>
          </cell>
          <cell r="K50">
            <v>20448.62490124605</v>
          </cell>
          <cell r="L50">
            <v>24631.252253992487</v>
          </cell>
          <cell r="M50">
            <v>36549.615262074869</v>
          </cell>
          <cell r="N50">
            <v>52300.574497393449</v>
          </cell>
          <cell r="O50">
            <v>73106.220756197392</v>
          </cell>
          <cell r="P50">
            <v>100572.23181918856</v>
          </cell>
          <cell r="Q50">
            <v>136884.427526477</v>
          </cell>
          <cell r="R50">
            <v>184968.58775955846</v>
          </cell>
          <cell r="S50">
            <v>248690.28199791649</v>
          </cell>
          <cell r="T50">
            <v>333083.06301978225</v>
          </cell>
          <cell r="U50">
            <v>444623.22443931468</v>
          </cell>
          <cell r="V50">
            <v>591529.00659844966</v>
          </cell>
          <cell r="W50">
            <v>783739.99372815376</v>
          </cell>
          <cell r="X50">
            <v>1033127.2501044024</v>
          </cell>
          <cell r="Y50">
            <v>1353039.205123981</v>
          </cell>
          <cell r="Z50">
            <v>1757546.9615609464</v>
          </cell>
          <cell r="AA50">
            <v>2259548.8394570197</v>
          </cell>
          <cell r="AB50">
            <v>2862158.6697546905</v>
          </cell>
          <cell r="AC50">
            <v>3563289.6674199076</v>
          </cell>
          <cell r="AD50">
            <v>4349529.6747622695</v>
          </cell>
          <cell r="AE50">
            <v>5166775.6041316632</v>
          </cell>
          <cell r="AF50">
            <v>5989591.1972971382</v>
          </cell>
          <cell r="AG50">
            <v>6817996.2382895052</v>
          </cell>
          <cell r="AH50">
            <v>7626436.1814407455</v>
          </cell>
          <cell r="AI50">
            <v>8358243.3724915888</v>
          </cell>
          <cell r="AJ50">
            <v>9000547.2638397738</v>
          </cell>
        </row>
        <row r="51">
          <cell r="A51" t="str">
            <v>RestOfEurope_Small_annual</v>
          </cell>
          <cell r="B51">
            <v>234</v>
          </cell>
          <cell r="C51">
            <v>6219</v>
          </cell>
          <cell r="D51">
            <v>10759</v>
          </cell>
          <cell r="E51">
            <v>22589</v>
          </cell>
          <cell r="F51">
            <v>51477</v>
          </cell>
          <cell r="G51">
            <v>48882</v>
          </cell>
          <cell r="H51">
            <v>67673.952079043622</v>
          </cell>
          <cell r="I51">
            <v>60761.366912583144</v>
          </cell>
          <cell r="J51">
            <v>71232.984683873306</v>
          </cell>
          <cell r="K51">
            <v>75141.432597537787</v>
          </cell>
          <cell r="L51">
            <v>87945.039439392698</v>
          </cell>
          <cell r="M51">
            <v>130033.16692286081</v>
          </cell>
          <cell r="N51">
            <v>171139.95240525261</v>
          </cell>
          <cell r="O51">
            <v>219396.54397728902</v>
          </cell>
          <cell r="P51">
            <v>284871.37854295166</v>
          </cell>
          <cell r="Q51">
            <v>378693.4718413527</v>
          </cell>
          <cell r="R51">
            <v>452941.42470866669</v>
          </cell>
          <cell r="S51">
            <v>559899.15404525655</v>
          </cell>
          <cell r="T51">
            <v>649654.29357806884</v>
          </cell>
          <cell r="U51">
            <v>759799.43192433659</v>
          </cell>
          <cell r="V51">
            <v>861146.24860503373</v>
          </cell>
          <cell r="W51">
            <v>957497.28291225107</v>
          </cell>
          <cell r="X51">
            <v>1051400.4017934753</v>
          </cell>
          <cell r="Y51">
            <v>1072533.5498695241</v>
          </cell>
          <cell r="Z51">
            <v>1094091.4742219015</v>
          </cell>
          <cell r="AA51">
            <v>1116082.7128537616</v>
          </cell>
          <cell r="AB51">
            <v>1138515.9753821222</v>
          </cell>
          <cell r="AC51">
            <v>1161400.1464873028</v>
          </cell>
          <cell r="AD51">
            <v>1184744.2894316977</v>
          </cell>
          <cell r="AE51">
            <v>1208557.649649275</v>
          </cell>
          <cell r="AF51">
            <v>1232849.6584072253</v>
          </cell>
          <cell r="AG51">
            <v>1257629.9365412104</v>
          </cell>
          <cell r="AH51">
            <v>1282908.2982656888</v>
          </cell>
          <cell r="AI51">
            <v>1308694.7550608295</v>
          </cell>
          <cell r="AJ51">
            <v>1334999.5196375521</v>
          </cell>
        </row>
        <row r="52">
          <cell r="A52" t="str">
            <v>RestOfEurope_Small_cumulative</v>
          </cell>
          <cell r="B52">
            <v>234</v>
          </cell>
          <cell r="C52">
            <v>6453</v>
          </cell>
          <cell r="D52">
            <v>17212</v>
          </cell>
          <cell r="E52">
            <v>39801</v>
          </cell>
          <cell r="F52">
            <v>91278</v>
          </cell>
          <cell r="G52">
            <v>140160</v>
          </cell>
          <cell r="H52">
            <v>207833.95207904361</v>
          </cell>
          <cell r="I52">
            <v>268595.31899162673</v>
          </cell>
          <cell r="J52">
            <v>339828.30367550004</v>
          </cell>
          <cell r="K52">
            <v>414969.73627303785</v>
          </cell>
          <cell r="L52">
            <v>502914.77571243054</v>
          </cell>
          <cell r="M52">
            <v>632947.94263529137</v>
          </cell>
          <cell r="N52">
            <v>797868.89504054398</v>
          </cell>
          <cell r="O52">
            <v>1006506.439017833</v>
          </cell>
          <cell r="P52">
            <v>1268788.8175607845</v>
          </cell>
          <cell r="Q52">
            <v>1596005.2894021373</v>
          </cell>
          <cell r="R52">
            <v>2000064.714110804</v>
          </cell>
          <cell r="S52">
            <v>2492289.9160770169</v>
          </cell>
          <cell r="T52">
            <v>3081182.8427425027</v>
          </cell>
          <cell r="U52">
            <v>3769749.2899829661</v>
          </cell>
          <cell r="V52">
            <v>4555754.105990462</v>
          </cell>
          <cell r="W52">
            <v>5425306.3494633194</v>
          </cell>
          <cell r="X52">
            <v>6354618.2841644585</v>
          </cell>
          <cell r="Y52">
            <v>7311186.9589205813</v>
          </cell>
          <cell r="Z52">
            <v>8258793.5519242389</v>
          </cell>
          <cell r="AA52">
            <v>9163482.5224279463</v>
          </cell>
          <cell r="AB52">
            <v>9992803.851835724</v>
          </cell>
          <cell r="AC52">
            <v>10734031.1964704</v>
          </cell>
          <cell r="AD52">
            <v>11385967.468303803</v>
          </cell>
          <cell r="AE52">
            <v>11955944.258594908</v>
          </cell>
          <cell r="AF52">
            <v>12456068.03894346</v>
          </cell>
          <cell r="AG52">
            <v>12899995.17487153</v>
          </cell>
          <cell r="AH52">
            <v>13300784.1024231</v>
          </cell>
          <cell r="AI52">
            <v>13669790.309742479</v>
          </cell>
          <cell r="AJ52">
            <v>14016309.63387277</v>
          </cell>
        </row>
        <row r="53">
          <cell r="A53" t="str">
            <v>RestOfEurope_Medium_annual</v>
          </cell>
          <cell r="B53">
            <v>0</v>
          </cell>
          <cell r="C53">
            <v>1678</v>
          </cell>
          <cell r="D53">
            <v>2686</v>
          </cell>
          <cell r="E53">
            <v>541</v>
          </cell>
          <cell r="F53">
            <v>4457</v>
          </cell>
          <cell r="G53">
            <v>11544</v>
          </cell>
          <cell r="H53">
            <v>18425.480769223115</v>
          </cell>
          <cell r="I53">
            <v>93155.415820523907</v>
          </cell>
          <cell r="J53">
            <v>113857.44249742635</v>
          </cell>
          <cell r="K53">
            <v>123904.54943999706</v>
          </cell>
          <cell r="L53">
            <v>132014.10123947149</v>
          </cell>
          <cell r="M53">
            <v>146543.53842878682</v>
          </cell>
          <cell r="N53">
            <v>191184.50154786903</v>
          </cell>
          <cell r="O53">
            <v>247554.56905067214</v>
          </cell>
          <cell r="P53">
            <v>315760.96607416926</v>
          </cell>
          <cell r="Q53">
            <v>408306.91396990709</v>
          </cell>
          <cell r="R53">
            <v>525303.54071550444</v>
          </cell>
          <cell r="S53">
            <v>665571.46073341602</v>
          </cell>
          <cell r="T53">
            <v>855367.1306139857</v>
          </cell>
          <cell r="U53">
            <v>922062.45082519401</v>
          </cell>
          <cell r="V53">
            <v>1012008.2664959109</v>
          </cell>
          <cell r="W53">
            <v>1107542.6025032604</v>
          </cell>
          <cell r="X53">
            <v>1194926.7446001654</v>
          </cell>
          <cell r="Y53">
            <v>1328962.1990631651</v>
          </cell>
          <cell r="Z53">
            <v>1460238.3318877651</v>
          </cell>
          <cell r="AA53">
            <v>1599441.247781036</v>
          </cell>
          <cell r="AB53">
            <v>1707631.6032799024</v>
          </cell>
          <cell r="AC53">
            <v>1746124.4268331465</v>
          </cell>
          <cell r="AD53">
            <v>1723201.0047152312</v>
          </cell>
          <cell r="AE53">
            <v>1714135.0306534553</v>
          </cell>
          <cell r="AF53">
            <v>1728045.0125823489</v>
          </cell>
          <cell r="AG53">
            <v>1762572.0233320994</v>
          </cell>
          <cell r="AH53">
            <v>1782227.3517518586</v>
          </cell>
          <cell r="AI53">
            <v>1773548.0109330392</v>
          </cell>
          <cell r="AJ53">
            <v>1761978.7281489244</v>
          </cell>
        </row>
        <row r="54">
          <cell r="A54" t="str">
            <v>RestOfEurope_Medium_cumulative</v>
          </cell>
          <cell r="B54">
            <v>0</v>
          </cell>
          <cell r="C54">
            <v>1678</v>
          </cell>
          <cell r="D54">
            <v>4364</v>
          </cell>
          <cell r="E54">
            <v>4905</v>
          </cell>
          <cell r="F54">
            <v>9362</v>
          </cell>
          <cell r="G54">
            <v>20906</v>
          </cell>
          <cell r="H54">
            <v>39331.480769223112</v>
          </cell>
          <cell r="I54">
            <v>132486.89658974702</v>
          </cell>
          <cell r="J54">
            <v>246344.33908717337</v>
          </cell>
          <cell r="K54">
            <v>370248.88852717041</v>
          </cell>
          <cell r="L54">
            <v>502262.98976664187</v>
          </cell>
          <cell r="M54">
            <v>648806.52819542866</v>
          </cell>
          <cell r="N54">
            <v>838313.02974329772</v>
          </cell>
          <cell r="O54">
            <v>1083181.59879397</v>
          </cell>
          <cell r="P54">
            <v>1398401.5648681391</v>
          </cell>
          <cell r="Q54">
            <v>1802251.4788380461</v>
          </cell>
          <cell r="R54">
            <v>2316011.0195535505</v>
          </cell>
          <cell r="S54">
            <v>2963156.9995177435</v>
          </cell>
          <cell r="T54">
            <v>3767041.6463334551</v>
          </cell>
          <cell r="U54">
            <v>4689104.097158649</v>
          </cell>
          <cell r="V54">
            <v>5701112.3636545595</v>
          </cell>
          <cell r="W54">
            <v>6808654.9661578201</v>
          </cell>
          <cell r="X54">
            <v>8003581.7107579857</v>
          </cell>
          <cell r="Y54">
            <v>9332543.9098211508</v>
          </cell>
          <cell r="Z54">
            <v>10792782.241708916</v>
          </cell>
          <cell r="AA54">
            <v>12392223.489489952</v>
          </cell>
          <cell r="AB54">
            <v>14099855.092769854</v>
          </cell>
          <cell r="AC54">
            <v>15711923.865146941</v>
          </cell>
          <cell r="AD54">
            <v>17143139.595913328</v>
          </cell>
          <cell r="AE54">
            <v>18360035.45461116</v>
          </cell>
          <cell r="AF54">
            <v>19369543.552454926</v>
          </cell>
          <cell r="AG54">
            <v>20204712.545060836</v>
          </cell>
          <cell r="AH54">
            <v>20908620.050244346</v>
          </cell>
          <cell r="AI54">
            <v>21521784.271404479</v>
          </cell>
          <cell r="AJ54">
            <v>22076458.906424049</v>
          </cell>
        </row>
        <row r="55">
          <cell r="A55" t="str">
            <v>RestOfEurope_Large_annual</v>
          </cell>
          <cell r="B55">
            <v>98</v>
          </cell>
          <cell r="C55">
            <v>92</v>
          </cell>
          <cell r="D55">
            <v>17051</v>
          </cell>
          <cell r="E55">
            <v>24308</v>
          </cell>
          <cell r="F55">
            <v>42239</v>
          </cell>
          <cell r="G55">
            <v>39900</v>
          </cell>
          <cell r="H55">
            <v>37528.160928935467</v>
          </cell>
          <cell r="I55">
            <v>50479.995555908601</v>
          </cell>
          <cell r="J55">
            <v>61207.416701150432</v>
          </cell>
          <cell r="K55">
            <v>69862.599068687108</v>
          </cell>
          <cell r="L55">
            <v>74489.059388775844</v>
          </cell>
          <cell r="M55">
            <v>19269.156822604964</v>
          </cell>
          <cell r="N55">
            <v>20795.38500276567</v>
          </cell>
          <cell r="O55">
            <v>21182.411609116731</v>
          </cell>
          <cell r="P55">
            <v>22665.784511169411</v>
          </cell>
          <cell r="Q55">
            <v>24209.394862395198</v>
          </cell>
          <cell r="R55">
            <v>24451.48881101915</v>
          </cell>
          <cell r="S55">
            <v>24696.003699129342</v>
          </cell>
          <cell r="T55">
            <v>33215.564049332839</v>
          </cell>
          <cell r="U55">
            <v>37154.040767774386</v>
          </cell>
          <cell r="V55">
            <v>45510.539889207503</v>
          </cell>
          <cell r="W55">
            <v>57023.100044797218</v>
          </cell>
          <cell r="X55">
            <v>72987.726772615497</v>
          </cell>
          <cell r="Y55">
            <v>78267.40975492791</v>
          </cell>
          <cell r="Z55">
            <v>79435.252461949814</v>
          </cell>
          <cell r="AA55">
            <v>80996.489500242053</v>
          </cell>
          <cell r="AB55">
            <v>83683.178699181037</v>
          </cell>
          <cell r="AC55">
            <v>92863.566261929707</v>
          </cell>
          <cell r="AD55">
            <v>105126.70599908814</v>
          </cell>
          <cell r="AE55">
            <v>109959.35915227344</v>
          </cell>
          <cell r="AF55">
            <v>111058.95274379618</v>
          </cell>
          <cell r="AG55">
            <v>108679.25230090514</v>
          </cell>
          <cell r="AH55">
            <v>104389.10293209454</v>
          </cell>
          <cell r="AI55">
            <v>99981.884145543794</v>
          </cell>
          <cell r="AJ55">
            <v>95455.396370654475</v>
          </cell>
        </row>
        <row r="56">
          <cell r="A56" t="str">
            <v>RestOfEurope_Large_cumulative</v>
          </cell>
          <cell r="B56">
            <v>98</v>
          </cell>
          <cell r="C56">
            <v>190</v>
          </cell>
          <cell r="D56">
            <v>17241</v>
          </cell>
          <cell r="E56">
            <v>41549</v>
          </cell>
          <cell r="F56">
            <v>83788</v>
          </cell>
          <cell r="G56">
            <v>123688</v>
          </cell>
          <cell r="H56">
            <v>161216.16092893545</v>
          </cell>
          <cell r="I56">
            <v>211696.15648484405</v>
          </cell>
          <cell r="J56">
            <v>272903.57318599446</v>
          </cell>
          <cell r="K56">
            <v>342766.17225468159</v>
          </cell>
          <cell r="L56">
            <v>417255.23164345743</v>
          </cell>
          <cell r="M56">
            <v>436524.38846606237</v>
          </cell>
          <cell r="N56">
            <v>457319.77346882806</v>
          </cell>
          <cell r="O56">
            <v>478502.18507794477</v>
          </cell>
          <cell r="P56">
            <v>501167.96958911419</v>
          </cell>
          <cell r="Q56">
            <v>525377.36445150943</v>
          </cell>
          <cell r="R56">
            <v>549828.85326252854</v>
          </cell>
          <cell r="S56">
            <v>574524.85696165788</v>
          </cell>
          <cell r="T56">
            <v>607740.42101099074</v>
          </cell>
          <cell r="U56">
            <v>644894.46177876508</v>
          </cell>
          <cell r="V56">
            <v>690405.00166797254</v>
          </cell>
          <cell r="W56">
            <v>747428.10171276971</v>
          </cell>
          <cell r="X56">
            <v>820415.82848538517</v>
          </cell>
          <cell r="Y56">
            <v>898683.23824031302</v>
          </cell>
          <cell r="Z56">
            <v>978118.49070226285</v>
          </cell>
          <cell r="AA56">
            <v>1057092.0570528188</v>
          </cell>
          <cell r="AB56">
            <v>1125579.8244847732</v>
          </cell>
          <cell r="AC56">
            <v>1184434.5119419403</v>
          </cell>
          <cell r="AD56">
            <v>1235173.9466000858</v>
          </cell>
          <cell r="AE56">
            <v>1279513.435939268</v>
          </cell>
          <cell r="AF56">
            <v>1319063.4742275774</v>
          </cell>
          <cell r="AG56">
            <v>1355186.7083101964</v>
          </cell>
          <cell r="AH56">
            <v>1388963.6414524773</v>
          </cell>
          <cell r="AI56">
            <v>1421215.8417939031</v>
          </cell>
          <cell r="AJ56">
            <v>1452551.2290089647</v>
          </cell>
        </row>
        <row r="57">
          <cell r="A57" t="str">
            <v>RestOfEurope_SUV_annual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4132</v>
          </cell>
          <cell r="G57">
            <v>14386</v>
          </cell>
          <cell r="H57">
            <v>13604.259164893103</v>
          </cell>
          <cell r="I57">
            <v>16957.669508317009</v>
          </cell>
          <cell r="J57">
            <v>17629.650713285864</v>
          </cell>
          <cell r="K57">
            <v>18836.546055701408</v>
          </cell>
          <cell r="L57">
            <v>20010.271039632957</v>
          </cell>
          <cell r="M57">
            <v>35718.372683428293</v>
          </cell>
          <cell r="N57">
            <v>46646.523789300161</v>
          </cell>
          <cell r="O57">
            <v>61042.987654677119</v>
          </cell>
          <cell r="P57">
            <v>79837.676133169589</v>
          </cell>
          <cell r="Q57">
            <v>108525.96807302017</v>
          </cell>
          <cell r="R57">
            <v>150799.71972419144</v>
          </cell>
          <cell r="S57">
            <v>191562.76651564642</v>
          </cell>
          <cell r="T57">
            <v>248262.1621817486</v>
          </cell>
          <cell r="U57">
            <v>316499.71267335018</v>
          </cell>
          <cell r="V57">
            <v>401943.71440318396</v>
          </cell>
          <cell r="W57">
            <v>505184.7303489687</v>
          </cell>
          <cell r="X57">
            <v>640904.4085203635</v>
          </cell>
          <cell r="Y57">
            <v>786858.75042232533</v>
          </cell>
          <cell r="Z57">
            <v>944768.26942867914</v>
          </cell>
          <cell r="AA57">
            <v>1104249.3339030566</v>
          </cell>
          <cell r="AB57">
            <v>1241707.8750480651</v>
          </cell>
          <cell r="AC57">
            <v>1266666.2033365313</v>
          </cell>
          <cell r="AD57">
            <v>1292126.1940235954</v>
          </cell>
          <cell r="AE57">
            <v>1318097.93052347</v>
          </cell>
          <cell r="AF57">
            <v>1344591.6989269913</v>
          </cell>
          <cell r="AG57">
            <v>1371617.9920754239</v>
          </cell>
          <cell r="AH57">
            <v>1389293.1147461622</v>
          </cell>
          <cell r="AI57">
            <v>1404466.0939471163</v>
          </cell>
          <cell r="AJ57">
            <v>1444568.0630104938</v>
          </cell>
        </row>
        <row r="58">
          <cell r="A58" t="str">
            <v>RestOfEurope_SUV_cumulative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4132</v>
          </cell>
          <cell r="G58">
            <v>18518</v>
          </cell>
          <cell r="H58">
            <v>32122.259164893105</v>
          </cell>
          <cell r="I58">
            <v>49079.928673210117</v>
          </cell>
          <cell r="J58">
            <v>66709.579386495985</v>
          </cell>
          <cell r="K58">
            <v>85546.125442197401</v>
          </cell>
          <cell r="L58">
            <v>105556.39648183036</v>
          </cell>
          <cell r="M58">
            <v>141274.76916525865</v>
          </cell>
          <cell r="N58">
            <v>187921.2929545588</v>
          </cell>
          <cell r="O58">
            <v>248964.28060923592</v>
          </cell>
          <cell r="P58">
            <v>328801.95674240554</v>
          </cell>
          <cell r="Q58">
            <v>433195.92481542571</v>
          </cell>
          <cell r="R58">
            <v>569609.64453961712</v>
          </cell>
          <cell r="S58">
            <v>747568.15189037053</v>
          </cell>
          <cell r="T58">
            <v>978872.64456380205</v>
          </cell>
          <cell r="U58">
            <v>1277742.7065238664</v>
          </cell>
          <cell r="V58">
            <v>1660849.874871349</v>
          </cell>
          <cell r="W58">
            <v>2146024.3341806848</v>
          </cell>
          <cell r="X58">
            <v>2751210.3700176198</v>
          </cell>
          <cell r="Y58">
            <v>3491422.5966506451</v>
          </cell>
          <cell r="Z58">
            <v>4375147.8784246463</v>
          </cell>
          <cell r="AA58">
            <v>5399559.5361945331</v>
          </cell>
          <cell r="AB58">
            <v>6535769.7806595927</v>
          </cell>
          <cell r="AC58">
            <v>7745267.142553363</v>
          </cell>
          <cell r="AD58">
            <v>8977158.9455877524</v>
          </cell>
          <cell r="AE58">
            <v>10176852.670704637</v>
          </cell>
          <cell r="AF58">
            <v>11296824.356499838</v>
          </cell>
          <cell r="AG58">
            <v>12305269.935750913</v>
          </cell>
          <cell r="AH58">
            <v>13189378.320148107</v>
          </cell>
          <cell r="AI58">
            <v>13952940.00557486</v>
          </cell>
          <cell r="AJ58">
            <v>14610649.318163028</v>
          </cell>
        </row>
        <row r="158">
          <cell r="C158" t="str">
            <v>RoW</v>
          </cell>
          <cell r="E158">
            <v>0.10544573926256669</v>
          </cell>
          <cell r="F158">
            <v>0.15814711867093434</v>
          </cell>
          <cell r="G158">
            <v>0.25114280391080362</v>
          </cell>
          <cell r="H158">
            <v>0.42368556883599179</v>
          </cell>
          <cell r="I158">
            <v>0.73837251418829475</v>
          </cell>
          <cell r="J158">
            <v>1.3329896075078247</v>
          </cell>
          <cell r="K158">
            <v>2.4817103889179148</v>
          </cell>
          <cell r="L158">
            <v>4.5779947160453167</v>
          </cell>
          <cell r="M158">
            <v>8.3646531698192614</v>
          </cell>
          <cell r="N158">
            <v>14.304694146927485</v>
          </cell>
          <cell r="O158">
            <v>23.880268129690567</v>
          </cell>
          <cell r="P158">
            <v>38.546151733215297</v>
          </cell>
          <cell r="Q158">
            <v>59.11439937195879</v>
          </cell>
          <cell r="R158">
            <v>85.948322373711477</v>
          </cell>
          <cell r="S158">
            <v>118.67560631989818</v>
          </cell>
          <cell r="T158">
            <v>157.51938408744323</v>
          </cell>
          <cell r="U158">
            <v>202.57478675252827</v>
          </cell>
          <cell r="V158">
            <v>253.82039729977438</v>
          </cell>
          <cell r="W158">
            <v>311.54299434852993</v>
          </cell>
          <cell r="X158">
            <v>373.05988693024824</v>
          </cell>
          <cell r="Y158">
            <v>440.23866338279674</v>
          </cell>
          <cell r="Z158">
            <v>512.8917521801302</v>
          </cell>
          <cell r="AA158">
            <v>590.98185862760874</v>
          </cell>
          <cell r="AB158">
            <v>688.02686788711924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</sheetData>
      <sheetData sheetId="6" refreshError="1"/>
      <sheetData sheetId="7">
        <row r="47">
          <cell r="C47" t="str">
            <v>2016 forecast</v>
          </cell>
        </row>
      </sheetData>
      <sheetData sheetId="8">
        <row r="62">
          <cell r="B62" t="str">
            <v>EV sales share</v>
          </cell>
        </row>
      </sheetData>
      <sheetData sheetId="9">
        <row r="46">
          <cell r="E46">
            <v>7.3184244453718982E-5</v>
          </cell>
        </row>
      </sheetData>
      <sheetData sheetId="10">
        <row r="46">
          <cell r="E46">
            <v>7.0769437443682266E-6</v>
          </cell>
        </row>
      </sheetData>
      <sheetData sheetId="11">
        <row r="46">
          <cell r="E46">
            <v>2.2062851155564182E-4</v>
          </cell>
        </row>
      </sheetData>
      <sheetData sheetId="12">
        <row r="46">
          <cell r="E46">
            <v>1.0532275633699289E-5</v>
          </cell>
        </row>
      </sheetData>
      <sheetData sheetId="13">
        <row r="46">
          <cell r="E46">
            <v>3.0116840089240808E-5</v>
          </cell>
        </row>
      </sheetData>
      <sheetData sheetId="14">
        <row r="46">
          <cell r="E46">
            <v>3.1278392183401573E-5</v>
          </cell>
        </row>
      </sheetData>
      <sheetData sheetId="15">
        <row r="46">
          <cell r="E46">
            <v>6.7571419642041474E-5</v>
          </cell>
        </row>
      </sheetData>
      <sheetData sheetId="16">
        <row r="46">
          <cell r="E46">
            <v>4.619160575809531E-6</v>
          </cell>
        </row>
      </sheetData>
      <sheetData sheetId="17">
        <row r="3">
          <cell r="B3" t="str">
            <v>Replacement cycle of EV</v>
          </cell>
        </row>
        <row r="4">
          <cell r="G4" t="str">
            <v>Years</v>
          </cell>
        </row>
        <row r="5">
          <cell r="E5" t="str">
            <v>Tag</v>
          </cell>
          <cell r="F5" t="str">
            <v>Notes</v>
          </cell>
          <cell r="G5">
            <v>2011</v>
          </cell>
          <cell r="H5">
            <v>2012</v>
          </cell>
          <cell r="I5">
            <v>2013</v>
          </cell>
          <cell r="J5">
            <v>2014</v>
          </cell>
          <cell r="K5">
            <v>2015</v>
          </cell>
          <cell r="L5">
            <v>2016</v>
          </cell>
          <cell r="M5">
            <v>2017</v>
          </cell>
          <cell r="N5">
            <v>2018</v>
          </cell>
          <cell r="O5">
            <v>2019</v>
          </cell>
          <cell r="P5">
            <v>2020</v>
          </cell>
          <cell r="Q5">
            <v>2021</v>
          </cell>
          <cell r="R5">
            <v>2022</v>
          </cell>
          <cell r="S5">
            <v>2023</v>
          </cell>
          <cell r="T5">
            <v>2024</v>
          </cell>
          <cell r="U5">
            <v>2025</v>
          </cell>
          <cell r="V5">
            <v>2026</v>
          </cell>
          <cell r="W5">
            <v>2027</v>
          </cell>
          <cell r="X5">
            <v>2028</v>
          </cell>
          <cell r="Y5">
            <v>2029</v>
          </cell>
          <cell r="Z5">
            <v>2030</v>
          </cell>
          <cell r="AA5">
            <v>2031</v>
          </cell>
          <cell r="AB5">
            <v>2032</v>
          </cell>
          <cell r="AC5">
            <v>2033</v>
          </cell>
          <cell r="AD5">
            <v>2034</v>
          </cell>
          <cell r="AE5">
            <v>2035</v>
          </cell>
          <cell r="AF5">
            <v>2036</v>
          </cell>
          <cell r="AG5">
            <v>2037</v>
          </cell>
          <cell r="AH5">
            <v>2038</v>
          </cell>
          <cell r="AI5">
            <v>2039</v>
          </cell>
          <cell r="AJ5">
            <v>2040</v>
          </cell>
          <cell r="AK5">
            <v>2041</v>
          </cell>
          <cell r="AL5">
            <v>2042</v>
          </cell>
          <cell r="AM5">
            <v>2043</v>
          </cell>
          <cell r="AN5">
            <v>2044</v>
          </cell>
          <cell r="AO5">
            <v>2045</v>
          </cell>
        </row>
        <row r="6">
          <cell r="B6" t="str">
            <v>All</v>
          </cell>
          <cell r="C6" t="str">
            <v>All</v>
          </cell>
          <cell r="D6" t="str">
            <v>replacementCycle</v>
          </cell>
          <cell r="E6" t="str">
            <v>replacementCycle</v>
          </cell>
          <cell r="G6">
            <v>11.4</v>
          </cell>
          <cell r="H6">
            <v>11.4</v>
          </cell>
          <cell r="I6">
            <v>11.4</v>
          </cell>
          <cell r="J6">
            <v>11.4</v>
          </cell>
          <cell r="K6">
            <v>11.4</v>
          </cell>
          <cell r="L6">
            <v>11.4</v>
          </cell>
          <cell r="M6">
            <v>11.4</v>
          </cell>
          <cell r="N6">
            <v>11.4</v>
          </cell>
          <cell r="O6">
            <v>11.4</v>
          </cell>
          <cell r="P6">
            <v>11.4</v>
          </cell>
          <cell r="Q6">
            <v>11.4</v>
          </cell>
          <cell r="R6">
            <v>11.4</v>
          </cell>
          <cell r="S6">
            <v>11.4</v>
          </cell>
          <cell r="T6">
            <v>11.4</v>
          </cell>
          <cell r="U6">
            <v>11.4</v>
          </cell>
          <cell r="V6">
            <v>11.4</v>
          </cell>
          <cell r="W6">
            <v>11.4</v>
          </cell>
          <cell r="X6">
            <v>11.4</v>
          </cell>
          <cell r="Y6">
            <v>11.4</v>
          </cell>
          <cell r="Z6">
            <v>11.4</v>
          </cell>
          <cell r="AA6">
            <v>11.4</v>
          </cell>
          <cell r="AB6">
            <v>11.4</v>
          </cell>
          <cell r="AC6">
            <v>11.4</v>
          </cell>
          <cell r="AD6">
            <v>11.4</v>
          </cell>
          <cell r="AE6">
            <v>11.4</v>
          </cell>
          <cell r="AF6">
            <v>11.4</v>
          </cell>
          <cell r="AG6">
            <v>11.4</v>
          </cell>
          <cell r="AH6">
            <v>11.4</v>
          </cell>
          <cell r="AI6">
            <v>11.4</v>
          </cell>
          <cell r="AJ6">
            <v>11.4</v>
          </cell>
          <cell r="AK6">
            <v>11.4</v>
          </cell>
          <cell r="AL6">
            <v>11.4</v>
          </cell>
          <cell r="AM6">
            <v>11.4</v>
          </cell>
          <cell r="AN6">
            <v>11.4</v>
          </cell>
          <cell r="AO6">
            <v>11.4</v>
          </cell>
        </row>
        <row r="9">
          <cell r="B9" t="str">
            <v>Price - volume mapping</v>
          </cell>
        </row>
        <row r="10">
          <cell r="B10" t="str">
            <v>Percentage of buyers willing to pay for a vehicle at a specified price point and vehicle class</v>
          </cell>
        </row>
        <row r="11">
          <cell r="B11" t="str">
            <v>This will be used to cap the annual sales in a given year (using the up front cost of an EV in that year). Assume this cost is in local currency.</v>
          </cell>
        </row>
        <row r="12">
          <cell r="B12" t="str">
            <v>Country</v>
          </cell>
          <cell r="C12" t="str">
            <v>Segment</v>
          </cell>
          <cell r="E12" t="str">
            <v>Tag</v>
          </cell>
          <cell r="F12" t="str">
            <v>Notes</v>
          </cell>
          <cell r="G12">
            <v>15000</v>
          </cell>
          <cell r="H12">
            <v>15500</v>
          </cell>
          <cell r="I12">
            <v>16000</v>
          </cell>
          <cell r="J12">
            <v>16500</v>
          </cell>
          <cell r="K12">
            <v>17000</v>
          </cell>
          <cell r="L12">
            <v>17500</v>
          </cell>
          <cell r="M12">
            <v>18000</v>
          </cell>
          <cell r="N12">
            <v>18500</v>
          </cell>
          <cell r="O12">
            <v>19000</v>
          </cell>
          <cell r="P12">
            <v>19500</v>
          </cell>
          <cell r="Q12">
            <v>20000</v>
          </cell>
          <cell r="R12">
            <v>20500</v>
          </cell>
          <cell r="S12">
            <v>21000</v>
          </cell>
          <cell r="T12">
            <v>21500</v>
          </cell>
          <cell r="U12">
            <v>22000</v>
          </cell>
          <cell r="V12">
            <v>22500</v>
          </cell>
          <cell r="W12">
            <v>23000</v>
          </cell>
          <cell r="X12">
            <v>23500</v>
          </cell>
          <cell r="Y12">
            <v>24000</v>
          </cell>
          <cell r="Z12">
            <v>24500</v>
          </cell>
          <cell r="AA12">
            <v>25000</v>
          </cell>
          <cell r="AB12">
            <v>25500</v>
          </cell>
          <cell r="AC12">
            <v>26000</v>
          </cell>
          <cell r="AD12">
            <v>26500</v>
          </cell>
          <cell r="AE12">
            <v>27000</v>
          </cell>
          <cell r="AF12">
            <v>27500</v>
          </cell>
          <cell r="AG12">
            <v>28000</v>
          </cell>
          <cell r="AH12">
            <v>28500</v>
          </cell>
          <cell r="AI12">
            <v>29000</v>
          </cell>
          <cell r="AJ12">
            <v>29500</v>
          </cell>
          <cell r="AK12">
            <v>30000</v>
          </cell>
          <cell r="AL12">
            <v>30500</v>
          </cell>
          <cell r="AM12">
            <v>31000</v>
          </cell>
          <cell r="AN12">
            <v>31500</v>
          </cell>
          <cell r="AO12">
            <v>32000</v>
          </cell>
          <cell r="AP12">
            <v>32500</v>
          </cell>
          <cell r="AQ12">
            <v>33000</v>
          </cell>
          <cell r="AR12">
            <v>33500</v>
          </cell>
          <cell r="AS12">
            <v>34000</v>
          </cell>
          <cell r="AT12">
            <v>34500</v>
          </cell>
          <cell r="AU12">
            <v>35000</v>
          </cell>
          <cell r="AV12">
            <v>35500</v>
          </cell>
          <cell r="AW12">
            <v>36000</v>
          </cell>
          <cell r="AX12">
            <v>36500</v>
          </cell>
          <cell r="AY12">
            <v>37000</v>
          </cell>
          <cell r="AZ12">
            <v>37500</v>
          </cell>
          <cell r="BA12">
            <v>38000</v>
          </cell>
          <cell r="BB12">
            <v>38500</v>
          </cell>
          <cell r="BC12">
            <v>39000</v>
          </cell>
          <cell r="BD12">
            <v>39500</v>
          </cell>
          <cell r="BE12">
            <v>40000</v>
          </cell>
          <cell r="BF12">
            <v>40500</v>
          </cell>
          <cell r="BG12">
            <v>41000</v>
          </cell>
          <cell r="BH12">
            <v>41500</v>
          </cell>
          <cell r="BI12">
            <v>42000</v>
          </cell>
          <cell r="BJ12">
            <v>42500</v>
          </cell>
          <cell r="BK12">
            <v>43000</v>
          </cell>
          <cell r="BL12">
            <v>43500</v>
          </cell>
          <cell r="BM12">
            <v>44000</v>
          </cell>
          <cell r="BN12">
            <v>44500</v>
          </cell>
          <cell r="BO12">
            <v>45000</v>
          </cell>
          <cell r="BP12">
            <v>45500</v>
          </cell>
          <cell r="BQ12">
            <v>46000</v>
          </cell>
          <cell r="BR12">
            <v>46500</v>
          </cell>
          <cell r="BS12">
            <v>47000</v>
          </cell>
          <cell r="BT12">
            <v>47500</v>
          </cell>
          <cell r="BU12">
            <v>48000</v>
          </cell>
          <cell r="BV12">
            <v>48500</v>
          </cell>
          <cell r="BW12">
            <v>49000</v>
          </cell>
          <cell r="BX12">
            <v>49500</v>
          </cell>
          <cell r="BY12">
            <v>50000</v>
          </cell>
          <cell r="BZ12">
            <v>50500</v>
          </cell>
          <cell r="CA12">
            <v>51000</v>
          </cell>
          <cell r="CB12">
            <v>51500</v>
          </cell>
          <cell r="CC12">
            <v>52000</v>
          </cell>
          <cell r="CD12">
            <v>52500</v>
          </cell>
          <cell r="CE12">
            <v>53000</v>
          </cell>
          <cell r="CF12">
            <v>53500</v>
          </cell>
          <cell r="CG12">
            <v>54000</v>
          </cell>
          <cell r="CH12">
            <v>54500</v>
          </cell>
          <cell r="CI12">
            <v>55000</v>
          </cell>
          <cell r="CJ12">
            <v>55500</v>
          </cell>
          <cell r="CK12">
            <v>56000</v>
          </cell>
          <cell r="CL12">
            <v>56500</v>
          </cell>
          <cell r="CM12">
            <v>57000</v>
          </cell>
          <cell r="CN12">
            <v>57500</v>
          </cell>
          <cell r="CO12">
            <v>58000</v>
          </cell>
          <cell r="CP12">
            <v>58500</v>
          </cell>
          <cell r="CQ12">
            <v>59000</v>
          </cell>
          <cell r="CR12">
            <v>59500</v>
          </cell>
          <cell r="CS12">
            <v>60000</v>
          </cell>
          <cell r="CT12">
            <v>60500</v>
          </cell>
          <cell r="CU12">
            <v>61000</v>
          </cell>
          <cell r="CV12">
            <v>61500</v>
          </cell>
          <cell r="CW12">
            <v>62000</v>
          </cell>
          <cell r="CX12">
            <v>62500</v>
          </cell>
          <cell r="CY12">
            <v>63000</v>
          </cell>
          <cell r="CZ12">
            <v>63500</v>
          </cell>
          <cell r="DA12">
            <v>64000</v>
          </cell>
          <cell r="DB12">
            <v>64500</v>
          </cell>
          <cell r="DC12">
            <v>65000</v>
          </cell>
          <cell r="DD12">
            <v>65500</v>
          </cell>
          <cell r="DE12">
            <v>66000</v>
          </cell>
          <cell r="DF12">
            <v>66500</v>
          </cell>
          <cell r="DG12">
            <v>67000</v>
          </cell>
          <cell r="DH12">
            <v>67500</v>
          </cell>
          <cell r="DI12">
            <v>68000</v>
          </cell>
          <cell r="DJ12">
            <v>68500</v>
          </cell>
          <cell r="DK12">
            <v>69000</v>
          </cell>
          <cell r="DL12">
            <v>69500</v>
          </cell>
          <cell r="DM12">
            <v>70000</v>
          </cell>
          <cell r="DN12">
            <v>70500</v>
          </cell>
          <cell r="DO12">
            <v>71000</v>
          </cell>
          <cell r="DP12">
            <v>71500</v>
          </cell>
          <cell r="DQ12">
            <v>72000</v>
          </cell>
          <cell r="DR12">
            <v>72500</v>
          </cell>
          <cell r="DS12">
            <v>73000</v>
          </cell>
          <cell r="DT12">
            <v>73500</v>
          </cell>
          <cell r="DU12">
            <v>74000</v>
          </cell>
          <cell r="DV12">
            <v>74500</v>
          </cell>
          <cell r="DW12">
            <v>75000</v>
          </cell>
          <cell r="DX12">
            <v>75500</v>
          </cell>
          <cell r="DY12">
            <v>76000</v>
          </cell>
          <cell r="DZ12">
            <v>76500</v>
          </cell>
          <cell r="EA12">
            <v>77000</v>
          </cell>
          <cell r="EB12">
            <v>77500</v>
          </cell>
          <cell r="EC12">
            <v>78000</v>
          </cell>
          <cell r="ED12">
            <v>78500</v>
          </cell>
          <cell r="EE12">
            <v>79000</v>
          </cell>
          <cell r="EF12">
            <v>79500</v>
          </cell>
          <cell r="EG12">
            <v>80000</v>
          </cell>
          <cell r="EH12">
            <v>80500</v>
          </cell>
          <cell r="EI12">
            <v>81000</v>
          </cell>
          <cell r="EJ12">
            <v>81500</v>
          </cell>
          <cell r="EK12">
            <v>82000</v>
          </cell>
          <cell r="EL12">
            <v>82500</v>
          </cell>
          <cell r="EM12">
            <v>83000</v>
          </cell>
          <cell r="EN12">
            <v>83500</v>
          </cell>
          <cell r="EO12">
            <v>84000</v>
          </cell>
          <cell r="EP12">
            <v>84500</v>
          </cell>
          <cell r="EQ12">
            <v>85000</v>
          </cell>
          <cell r="ER12">
            <v>85500</v>
          </cell>
          <cell r="ES12">
            <v>86000</v>
          </cell>
          <cell r="ET12">
            <v>86500</v>
          </cell>
          <cell r="EU12">
            <v>87000</v>
          </cell>
          <cell r="EV12">
            <v>87500</v>
          </cell>
          <cell r="EW12">
            <v>88000</v>
          </cell>
          <cell r="EX12">
            <v>88500</v>
          </cell>
          <cell r="EY12">
            <v>89000</v>
          </cell>
          <cell r="EZ12">
            <v>89500</v>
          </cell>
          <cell r="FA12">
            <v>90000</v>
          </cell>
        </row>
        <row r="13">
          <cell r="B13" t="str">
            <v>US</v>
          </cell>
          <cell r="C13" t="str">
            <v>Small</v>
          </cell>
          <cell r="D13" t="str">
            <v>volumeCap</v>
          </cell>
          <cell r="E13" t="str">
            <v>US_Small_volumeCap</v>
          </cell>
          <cell r="G13">
            <v>0.95785458008154889</v>
          </cell>
          <cell r="H13">
            <v>0.95371358817008378</v>
          </cell>
          <cell r="I13">
            <v>0.94084567985067347</v>
          </cell>
          <cell r="J13">
            <v>0.88780355693400037</v>
          </cell>
          <cell r="K13">
            <v>0.86553639840692853</v>
          </cell>
          <cell r="L13">
            <v>0.78750619826227619</v>
          </cell>
          <cell r="M13">
            <v>0.5510093297665033</v>
          </cell>
          <cell r="N13">
            <v>0.42523790272913042</v>
          </cell>
          <cell r="O13">
            <v>0.33209262809478846</v>
          </cell>
          <cell r="P13">
            <v>0.33209262809478846</v>
          </cell>
          <cell r="Q13">
            <v>0.32626231361785862</v>
          </cell>
          <cell r="R13">
            <v>0.32626231361785862</v>
          </cell>
          <cell r="S13">
            <v>0.32626231361785862</v>
          </cell>
          <cell r="T13">
            <v>0.31948646804855019</v>
          </cell>
          <cell r="U13">
            <v>0.21678047255235755</v>
          </cell>
          <cell r="V13">
            <v>0.1973345103451761</v>
          </cell>
          <cell r="W13">
            <v>0.14912979555999129</v>
          </cell>
          <cell r="X13">
            <v>0.14057500923817434</v>
          </cell>
          <cell r="Y13">
            <v>0.12089651349720959</v>
          </cell>
          <cell r="Z13">
            <v>0.12044368503668423</v>
          </cell>
          <cell r="AA13">
            <v>6.41528041412288E-2</v>
          </cell>
          <cell r="AB13">
            <v>6.41528041412288E-2</v>
          </cell>
          <cell r="AC13">
            <v>6.41528041412288E-2</v>
          </cell>
          <cell r="AD13">
            <v>6.41528041412288E-2</v>
          </cell>
          <cell r="AE13">
            <v>5.1604678779992495E-2</v>
          </cell>
          <cell r="AF13">
            <v>5.1604678779992495E-2</v>
          </cell>
          <cell r="AG13">
            <v>5.1604678779992495E-2</v>
          </cell>
          <cell r="AH13">
            <v>5.1604678779992495E-2</v>
          </cell>
          <cell r="AI13">
            <v>5.0353182511583258E-2</v>
          </cell>
          <cell r="AJ13">
            <v>5.0353182511583258E-2</v>
          </cell>
          <cell r="AK13">
            <v>4.517190900161392E-2</v>
          </cell>
          <cell r="AL13">
            <v>4.517190900161392E-2</v>
          </cell>
          <cell r="AM13">
            <v>4.517190900161392E-2</v>
          </cell>
          <cell r="AN13">
            <v>4.517190900161392E-2</v>
          </cell>
          <cell r="AO13">
            <v>4.517190900161392E-2</v>
          </cell>
          <cell r="AP13">
            <v>4.517190900161392E-2</v>
          </cell>
          <cell r="AQ13">
            <v>3.9860353545721858E-2</v>
          </cell>
          <cell r="AR13">
            <v>3.9860353545721858E-2</v>
          </cell>
          <cell r="AS13">
            <v>1.7518184201300611E-2</v>
          </cell>
          <cell r="AT13">
            <v>1.5898345340328027E-2</v>
          </cell>
          <cell r="AU13">
            <v>1.445576888456546E-2</v>
          </cell>
          <cell r="AV13">
            <v>1.445576888456546E-2</v>
          </cell>
          <cell r="AW13">
            <v>1.445576888456546E-2</v>
          </cell>
          <cell r="AX13">
            <v>1.445576888456546E-2</v>
          </cell>
          <cell r="AY13">
            <v>1.445576888456546E-2</v>
          </cell>
          <cell r="AZ13">
            <v>1.445576888456546E-2</v>
          </cell>
          <cell r="BA13">
            <v>9.1442134286733989E-3</v>
          </cell>
          <cell r="BB13">
            <v>9.1442134286733989E-3</v>
          </cell>
          <cell r="BC13">
            <v>9.1442134286733989E-3</v>
          </cell>
          <cell r="BD13">
            <v>9.1442134286733989E-3</v>
          </cell>
          <cell r="BE13">
            <v>9.1442134286733989E-3</v>
          </cell>
          <cell r="BF13">
            <v>9.1442134286733989E-3</v>
          </cell>
          <cell r="BG13">
            <v>9.1442134286733989E-3</v>
          </cell>
          <cell r="BH13">
            <v>9.1442134286733989E-3</v>
          </cell>
          <cell r="BI13">
            <v>9.1442134286733989E-3</v>
          </cell>
          <cell r="BJ13">
            <v>9.1442134286733989E-3</v>
          </cell>
          <cell r="BK13">
            <v>9.1442134286733989E-3</v>
          </cell>
          <cell r="BL13">
            <v>9.1442134286733989E-3</v>
          </cell>
          <cell r="BM13">
            <v>9.1442134286733989E-3</v>
          </cell>
          <cell r="BN13">
            <v>9.1442134286733989E-3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</row>
        <row r="14">
          <cell r="B14" t="str">
            <v>US</v>
          </cell>
          <cell r="C14" t="str">
            <v>Medium</v>
          </cell>
          <cell r="D14" t="str">
            <v>volumeCap</v>
          </cell>
          <cell r="E14" t="str">
            <v>US_Medium_volumeCap</v>
          </cell>
          <cell r="G14">
            <v>0.99999999999999978</v>
          </cell>
          <cell r="H14">
            <v>0.99999999999999978</v>
          </cell>
          <cell r="I14">
            <v>0.99999999999999978</v>
          </cell>
          <cell r="J14">
            <v>0.99999999999999978</v>
          </cell>
          <cell r="K14">
            <v>0.99999999999999978</v>
          </cell>
          <cell r="L14">
            <v>0.99999999999999978</v>
          </cell>
          <cell r="M14">
            <v>0.99999999999999978</v>
          </cell>
          <cell r="N14">
            <v>0.99999999999999978</v>
          </cell>
          <cell r="O14">
            <v>0.99999999999999978</v>
          </cell>
          <cell r="P14">
            <v>0.99999999999999978</v>
          </cell>
          <cell r="Q14">
            <v>0.9819075983058092</v>
          </cell>
          <cell r="R14">
            <v>0.9513238340989949</v>
          </cell>
          <cell r="S14">
            <v>0.9513238340989949</v>
          </cell>
          <cell r="T14">
            <v>0.9513238340989949</v>
          </cell>
          <cell r="U14">
            <v>0.9513238340989949</v>
          </cell>
          <cell r="V14">
            <v>0.9513238340989949</v>
          </cell>
          <cell r="W14">
            <v>0.86690803167273023</v>
          </cell>
          <cell r="X14">
            <v>0.73160820989399844</v>
          </cell>
          <cell r="Y14">
            <v>0.71592173210788101</v>
          </cell>
          <cell r="Z14">
            <v>0.65485759366309382</v>
          </cell>
          <cell r="AA14">
            <v>0.58190473260558595</v>
          </cell>
          <cell r="AB14">
            <v>0.47963533683707321</v>
          </cell>
          <cell r="AC14">
            <v>0.4129214142118221</v>
          </cell>
          <cell r="AD14">
            <v>0.37704383074444003</v>
          </cell>
          <cell r="AE14">
            <v>0.33745713214488249</v>
          </cell>
          <cell r="AF14">
            <v>0.31727459546918746</v>
          </cell>
          <cell r="AG14">
            <v>0.29792690469678434</v>
          </cell>
          <cell r="AH14">
            <v>0.2838580023063268</v>
          </cell>
          <cell r="AI14">
            <v>0.26145342415355438</v>
          </cell>
          <cell r="AJ14">
            <v>0.24633685547557346</v>
          </cell>
          <cell r="AK14">
            <v>0.22778144652961596</v>
          </cell>
          <cell r="AL14">
            <v>0.20942607469728583</v>
          </cell>
          <cell r="AM14">
            <v>0.20849682925722596</v>
          </cell>
          <cell r="AN14">
            <v>0.20849682925722596</v>
          </cell>
          <cell r="AO14">
            <v>0.16549643550439624</v>
          </cell>
          <cell r="AP14">
            <v>0.13395027363925247</v>
          </cell>
          <cell r="AQ14">
            <v>0.13395027363925247</v>
          </cell>
          <cell r="AR14">
            <v>0.11592431685710228</v>
          </cell>
          <cell r="AS14">
            <v>8.862880318103962E-2</v>
          </cell>
          <cell r="AT14">
            <v>7.652613638007838E-2</v>
          </cell>
          <cell r="AU14">
            <v>7.652613638007838E-2</v>
          </cell>
          <cell r="AV14">
            <v>7.652613638007838E-2</v>
          </cell>
          <cell r="AW14">
            <v>7.4197473997633545E-2</v>
          </cell>
          <cell r="AX14">
            <v>6.8424352327166316E-2</v>
          </cell>
          <cell r="AY14">
            <v>6.8424352327166316E-2</v>
          </cell>
          <cell r="AZ14">
            <v>6.8424352327166316E-2</v>
          </cell>
          <cell r="BA14">
            <v>6.8424352327166316E-2</v>
          </cell>
          <cell r="BB14">
            <v>6.8424352327166316E-2</v>
          </cell>
          <cell r="BC14">
            <v>6.0418793992537086E-2</v>
          </cell>
          <cell r="BD14">
            <v>5.1433278561935435E-2</v>
          </cell>
          <cell r="BE14">
            <v>4.2078453038829254E-2</v>
          </cell>
          <cell r="BF14">
            <v>4.2078453038829254E-2</v>
          </cell>
          <cell r="BG14">
            <v>4.1309490145573356E-2</v>
          </cell>
          <cell r="BH14">
            <v>4.1309490145573356E-2</v>
          </cell>
          <cell r="BI14">
            <v>3.9874532901399265E-2</v>
          </cell>
          <cell r="BJ14">
            <v>3.9448892132936467E-2</v>
          </cell>
          <cell r="BK14">
            <v>3.6636291649054555E-2</v>
          </cell>
          <cell r="BL14">
            <v>2.1646150922102259E-2</v>
          </cell>
          <cell r="BM14">
            <v>2.1646150922102259E-2</v>
          </cell>
          <cell r="BN14">
            <v>1.8462414164200972E-2</v>
          </cell>
          <cell r="BO14">
            <v>1.1705823510232728E-2</v>
          </cell>
          <cell r="BP14">
            <v>1.1705823510232728E-2</v>
          </cell>
          <cell r="BQ14">
            <v>1.1705823510232728E-2</v>
          </cell>
          <cell r="BR14">
            <v>1.1705823510232728E-2</v>
          </cell>
          <cell r="BS14">
            <v>1.1705823510232728E-2</v>
          </cell>
          <cell r="BT14">
            <v>1.1390736961169341E-2</v>
          </cell>
          <cell r="BU14">
            <v>1.1390736961169341E-2</v>
          </cell>
          <cell r="BV14">
            <v>1.1390736961169341E-2</v>
          </cell>
          <cell r="BW14">
            <v>1.1390736961169341E-2</v>
          </cell>
          <cell r="BX14">
            <v>1.1390736961169341E-2</v>
          </cell>
          <cell r="BY14">
            <v>1.1390736961169341E-2</v>
          </cell>
          <cell r="BZ14">
            <v>1.1390736961169341E-2</v>
          </cell>
          <cell r="CA14">
            <v>5.5291157249821215E-3</v>
          </cell>
          <cell r="CB14">
            <v>5.5291157249821215E-3</v>
          </cell>
          <cell r="CC14">
            <v>5.3373666659221469E-3</v>
          </cell>
          <cell r="CD14">
            <v>5.3373666659221469E-3</v>
          </cell>
          <cell r="CE14">
            <v>4.1776009284868725E-3</v>
          </cell>
          <cell r="CF14">
            <v>4.1776009284868725E-3</v>
          </cell>
          <cell r="CG14">
            <v>4.1776009284868725E-3</v>
          </cell>
          <cell r="CH14">
            <v>4.1776009284868725E-3</v>
          </cell>
          <cell r="CI14">
            <v>4.1776009284868725E-3</v>
          </cell>
          <cell r="CJ14">
            <v>4.1776009284868725E-3</v>
          </cell>
          <cell r="CK14">
            <v>4.1776009284868725E-3</v>
          </cell>
          <cell r="CL14">
            <v>4.1776009284868725E-3</v>
          </cell>
          <cell r="CM14">
            <v>4.1776009284868725E-3</v>
          </cell>
          <cell r="CN14">
            <v>4.1776009284868725E-3</v>
          </cell>
          <cell r="CO14">
            <v>4.1776009284868725E-3</v>
          </cell>
          <cell r="CP14">
            <v>4.1776009284868725E-3</v>
          </cell>
          <cell r="CQ14">
            <v>4.1776009284868725E-3</v>
          </cell>
          <cell r="CR14">
            <v>4.1776009284868725E-3</v>
          </cell>
          <cell r="CS14">
            <v>4.1776009284868725E-3</v>
          </cell>
          <cell r="CT14">
            <v>4.1776009284868725E-3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</row>
        <row r="15">
          <cell r="B15" t="str">
            <v>US</v>
          </cell>
          <cell r="C15" t="str">
            <v>Large</v>
          </cell>
          <cell r="D15" t="str">
            <v>volumeCap</v>
          </cell>
          <cell r="E15" t="str">
            <v>US_Large_volumeCap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0.9579973377989609</v>
          </cell>
          <cell r="V15">
            <v>0.82180046850921518</v>
          </cell>
          <cell r="W15">
            <v>0.80389406539090946</v>
          </cell>
          <cell r="X15">
            <v>0.80389406539090946</v>
          </cell>
          <cell r="Y15">
            <v>0.80389406539090946</v>
          </cell>
          <cell r="Z15">
            <v>0.80389406539090946</v>
          </cell>
          <cell r="AA15">
            <v>0.80389406539090946</v>
          </cell>
          <cell r="AB15">
            <v>0.80389406539090946</v>
          </cell>
          <cell r="AC15">
            <v>0.67047485460470146</v>
          </cell>
          <cell r="AD15">
            <v>0.67047485460470146</v>
          </cell>
          <cell r="AE15">
            <v>0.65398542945882909</v>
          </cell>
          <cell r="AF15">
            <v>0.65398542945882909</v>
          </cell>
          <cell r="AG15">
            <v>0.65398542945882909</v>
          </cell>
          <cell r="AH15">
            <v>0.55995916050018868</v>
          </cell>
          <cell r="AI15">
            <v>0.55526834318538576</v>
          </cell>
          <cell r="AJ15">
            <v>0.55526834318538576</v>
          </cell>
          <cell r="AK15">
            <v>0.55526834318538576</v>
          </cell>
          <cell r="AL15">
            <v>0.43863244927266565</v>
          </cell>
          <cell r="AM15">
            <v>0.42159054584663236</v>
          </cell>
          <cell r="AN15">
            <v>0.42159054584663236</v>
          </cell>
          <cell r="AO15">
            <v>0.38872715301930805</v>
          </cell>
          <cell r="AP15">
            <v>0.26560846560846557</v>
          </cell>
          <cell r="AQ15">
            <v>0.2389730965024022</v>
          </cell>
          <cell r="AR15">
            <v>0.18713174078367947</v>
          </cell>
          <cell r="AS15">
            <v>0.18713174078367947</v>
          </cell>
          <cell r="AT15">
            <v>0.14052509291463308</v>
          </cell>
          <cell r="AU15">
            <v>0.14052509291463308</v>
          </cell>
          <cell r="AV15">
            <v>0.14052509291463308</v>
          </cell>
          <cell r="AW15">
            <v>0.14052509291463308</v>
          </cell>
          <cell r="AX15">
            <v>0.14052509291463308</v>
          </cell>
          <cell r="AY15">
            <v>0.14052509291463308</v>
          </cell>
          <cell r="AZ15">
            <v>0.12904900262880428</v>
          </cell>
          <cell r="BA15">
            <v>0.12904900262880428</v>
          </cell>
          <cell r="BB15">
            <v>0.124365818865368</v>
          </cell>
          <cell r="BC15">
            <v>0.124365818865368</v>
          </cell>
          <cell r="BD15">
            <v>0.124365818865368</v>
          </cell>
          <cell r="BE15">
            <v>0.124365818865368</v>
          </cell>
          <cell r="BF15">
            <v>0.11639066607506644</v>
          </cell>
          <cell r="BG15">
            <v>0.11639066607506644</v>
          </cell>
          <cell r="BH15">
            <v>0.11639066607506644</v>
          </cell>
          <cell r="BI15">
            <v>0.11639066607506644</v>
          </cell>
          <cell r="BJ15">
            <v>0.11639066607506644</v>
          </cell>
          <cell r="BK15">
            <v>0.11639066607506644</v>
          </cell>
          <cell r="BL15">
            <v>0.11639066607506644</v>
          </cell>
          <cell r="BM15">
            <v>0.11639066607506644</v>
          </cell>
          <cell r="BN15">
            <v>0.11639066607506644</v>
          </cell>
          <cell r="BO15">
            <v>0.11639066607506644</v>
          </cell>
          <cell r="BP15">
            <v>0.11639066607506644</v>
          </cell>
          <cell r="BQ15">
            <v>0.11639066607506644</v>
          </cell>
          <cell r="BR15">
            <v>0.11639066607506644</v>
          </cell>
          <cell r="BS15">
            <v>0.11639066607506644</v>
          </cell>
          <cell r="BT15">
            <v>0.11639066607506644</v>
          </cell>
          <cell r="BU15">
            <v>0.11639066607506644</v>
          </cell>
          <cell r="BV15">
            <v>0.11347751203477081</v>
          </cell>
          <cell r="BW15">
            <v>0.11347751203477081</v>
          </cell>
          <cell r="BX15">
            <v>0.11347751203477081</v>
          </cell>
          <cell r="BY15">
            <v>0.11347751203477081</v>
          </cell>
          <cell r="BZ15">
            <v>8.1723846737372416E-2</v>
          </cell>
          <cell r="CA15">
            <v>8.1723846737372416E-2</v>
          </cell>
          <cell r="CB15">
            <v>8.1723846737372416E-2</v>
          </cell>
          <cell r="CC15">
            <v>8.1723846737372416E-2</v>
          </cell>
          <cell r="CD15">
            <v>6.3473933807567717E-2</v>
          </cell>
          <cell r="CE15">
            <v>6.3473933807567717E-2</v>
          </cell>
          <cell r="CF15">
            <v>6.3473933807567717E-2</v>
          </cell>
          <cell r="CG15">
            <v>6.2095123591967595E-2</v>
          </cell>
          <cell r="CH15">
            <v>6.2095123591967595E-2</v>
          </cell>
          <cell r="CI15">
            <v>6.2095123591967595E-2</v>
          </cell>
          <cell r="CJ15">
            <v>5.6295532941159632E-2</v>
          </cell>
          <cell r="CK15">
            <v>5.6295532941159632E-2</v>
          </cell>
          <cell r="CL15">
            <v>5.6295532941159632E-2</v>
          </cell>
          <cell r="CM15">
            <v>3.5196396963754942E-2</v>
          </cell>
          <cell r="CN15">
            <v>3.5196396963754942E-2</v>
          </cell>
          <cell r="CO15">
            <v>3.5196396963754942E-2</v>
          </cell>
          <cell r="CP15">
            <v>3.5196396963754942E-2</v>
          </cell>
          <cell r="CQ15">
            <v>3.5196396963754942E-2</v>
          </cell>
          <cell r="CR15">
            <v>3.5196396963754942E-2</v>
          </cell>
          <cell r="CS15">
            <v>3.5196396963754942E-2</v>
          </cell>
          <cell r="CT15">
            <v>3.5196396963754942E-2</v>
          </cell>
          <cell r="CU15">
            <v>3.5196396963754942E-2</v>
          </cell>
          <cell r="CV15">
            <v>3.5196396963754942E-2</v>
          </cell>
          <cell r="CW15">
            <v>3.5196396963754942E-2</v>
          </cell>
          <cell r="CX15">
            <v>3.5196396963754942E-2</v>
          </cell>
          <cell r="CY15">
            <v>3.5196396963754942E-2</v>
          </cell>
          <cell r="CZ15">
            <v>3.5196396963754942E-2</v>
          </cell>
          <cell r="DA15">
            <v>3.5196396963754942E-2</v>
          </cell>
          <cell r="DB15">
            <v>3.5196396963754942E-2</v>
          </cell>
          <cell r="DC15">
            <v>3.5196396963754942E-2</v>
          </cell>
          <cell r="DD15">
            <v>3.3713579610784299E-2</v>
          </cell>
          <cell r="DE15">
            <v>3.3713579610784299E-2</v>
          </cell>
          <cell r="DF15">
            <v>3.3713579610784299E-2</v>
          </cell>
          <cell r="DG15">
            <v>3.3713579610784299E-2</v>
          </cell>
          <cell r="DH15">
            <v>3.3713579610784299E-2</v>
          </cell>
          <cell r="DI15">
            <v>3.3713579610784299E-2</v>
          </cell>
          <cell r="DJ15">
            <v>3.3713579610784299E-2</v>
          </cell>
          <cell r="DK15">
            <v>3.3713579610784299E-2</v>
          </cell>
          <cell r="DL15">
            <v>3.3713579610784299E-2</v>
          </cell>
          <cell r="DM15">
            <v>3.3713579610784299E-2</v>
          </cell>
          <cell r="DN15">
            <v>3.3713579610784299E-2</v>
          </cell>
          <cell r="DO15">
            <v>3.3713579610784299E-2</v>
          </cell>
          <cell r="DP15">
            <v>3.3713579610784299E-2</v>
          </cell>
          <cell r="DQ15">
            <v>3.3713579610784299E-2</v>
          </cell>
          <cell r="DR15">
            <v>2.7427350060352768E-2</v>
          </cell>
          <cell r="DS15">
            <v>2.7427350060352768E-2</v>
          </cell>
          <cell r="DT15">
            <v>2.7427350060352768E-2</v>
          </cell>
          <cell r="DU15">
            <v>2.7427350060352768E-2</v>
          </cell>
          <cell r="DV15">
            <v>2.7427350060352768E-2</v>
          </cell>
          <cell r="DW15">
            <v>2.7427350060352768E-2</v>
          </cell>
          <cell r="DX15">
            <v>2.7427350060352768E-2</v>
          </cell>
          <cell r="DY15">
            <v>2.7427350060352768E-2</v>
          </cell>
          <cell r="DZ15">
            <v>2.2599128820950283E-2</v>
          </cell>
          <cell r="EA15">
            <v>2.2599128820950283E-2</v>
          </cell>
          <cell r="EB15">
            <v>2.2599128820950283E-2</v>
          </cell>
          <cell r="EC15">
            <v>2.2599128820950283E-2</v>
          </cell>
          <cell r="ED15">
            <v>2.2599128820950283E-2</v>
          </cell>
          <cell r="EE15">
            <v>2.2599128820950283E-2</v>
          </cell>
          <cell r="EF15">
            <v>2.2599128820950283E-2</v>
          </cell>
          <cell r="EG15">
            <v>2.2599128820950283E-2</v>
          </cell>
          <cell r="EH15">
            <v>2.2599128820950283E-2</v>
          </cell>
          <cell r="EI15">
            <v>2.2599128820950283E-2</v>
          </cell>
          <cell r="EJ15">
            <v>2.2599128820950283E-2</v>
          </cell>
          <cell r="EK15">
            <v>2.2599128820950283E-2</v>
          </cell>
          <cell r="EL15">
            <v>2.2599128820950283E-2</v>
          </cell>
          <cell r="EM15">
            <v>2.2599128820950283E-2</v>
          </cell>
          <cell r="EN15">
            <v>1.8713651175328361E-2</v>
          </cell>
          <cell r="EO15">
            <v>1.8713651175328361E-2</v>
          </cell>
          <cell r="EP15">
            <v>1.8713651175328361E-2</v>
          </cell>
          <cell r="EQ15">
            <v>1.8713651175328361E-2</v>
          </cell>
          <cell r="ER15">
            <v>1.8713651175328361E-2</v>
          </cell>
          <cell r="ES15">
            <v>1.8713651175328361E-2</v>
          </cell>
          <cell r="ET15">
            <v>1.8713651175328361E-2</v>
          </cell>
          <cell r="EU15">
            <v>1.8713651175328361E-2</v>
          </cell>
          <cell r="EV15">
            <v>1.8713651175328361E-2</v>
          </cell>
          <cell r="EW15">
            <v>1.8713651175328361E-2</v>
          </cell>
          <cell r="EX15">
            <v>1.8713651175328361E-2</v>
          </cell>
          <cell r="EY15">
            <v>1.8713651175328361E-2</v>
          </cell>
          <cell r="EZ15">
            <v>1.8713651175328361E-2</v>
          </cell>
          <cell r="FA15">
            <v>1.8713651175328361E-2</v>
          </cell>
        </row>
        <row r="16">
          <cell r="B16" t="str">
            <v>US</v>
          </cell>
          <cell r="C16" t="str">
            <v>SUV</v>
          </cell>
          <cell r="D16" t="str">
            <v>volumeCap</v>
          </cell>
          <cell r="E16" t="str">
            <v>US_SUV_volumeCap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1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0.92989275525367332</v>
          </cell>
          <cell r="Z16">
            <v>0.92989275525367332</v>
          </cell>
          <cell r="AA16">
            <v>0.92989275525367332</v>
          </cell>
          <cell r="AB16">
            <v>0.89817557502276624</v>
          </cell>
          <cell r="AC16">
            <v>0.89817557502276624</v>
          </cell>
          <cell r="AD16">
            <v>0.85888988036887937</v>
          </cell>
          <cell r="AE16">
            <v>0.84555034163305898</v>
          </cell>
          <cell r="AF16">
            <v>0.84555034163305898</v>
          </cell>
          <cell r="AG16">
            <v>0.84555034163305898</v>
          </cell>
          <cell r="AH16">
            <v>0.84555034163305898</v>
          </cell>
          <cell r="AI16">
            <v>0.84555034163305898</v>
          </cell>
          <cell r="AJ16">
            <v>0.84555034163305898</v>
          </cell>
          <cell r="AK16">
            <v>0.76813843422303896</v>
          </cell>
          <cell r="AL16">
            <v>0.76813843422303896</v>
          </cell>
          <cell r="AM16">
            <v>0.76813843422303896</v>
          </cell>
          <cell r="AN16">
            <v>0.76813843422303896</v>
          </cell>
          <cell r="AO16">
            <v>0.76813843422303896</v>
          </cell>
          <cell r="AP16">
            <v>0.76813843422303896</v>
          </cell>
          <cell r="AQ16">
            <v>0.73178515870500083</v>
          </cell>
          <cell r="AR16">
            <v>0.60502710893596257</v>
          </cell>
          <cell r="AS16">
            <v>0.60502710893596257</v>
          </cell>
          <cell r="AT16">
            <v>0.52225131513611245</v>
          </cell>
          <cell r="AU16">
            <v>0.50343062256189053</v>
          </cell>
          <cell r="AV16">
            <v>0.49562024402623117</v>
          </cell>
          <cell r="AW16">
            <v>0.49562024402623117</v>
          </cell>
          <cell r="AX16">
            <v>0.49562024402623117</v>
          </cell>
          <cell r="AY16">
            <v>0.49562024402623117</v>
          </cell>
          <cell r="AZ16">
            <v>0.48961028728692579</v>
          </cell>
          <cell r="BA16">
            <v>0.48961028728692579</v>
          </cell>
          <cell r="BB16">
            <v>0.48961028728692579</v>
          </cell>
          <cell r="BC16">
            <v>0.41248421928279944</v>
          </cell>
          <cell r="BD16">
            <v>0.40533750121390111</v>
          </cell>
          <cell r="BE16">
            <v>0.40533750121390111</v>
          </cell>
          <cell r="BF16">
            <v>0.40533750121390111</v>
          </cell>
          <cell r="BG16">
            <v>0.40533750121390111</v>
          </cell>
          <cell r="BH16">
            <v>0.36541563065151217</v>
          </cell>
          <cell r="BI16">
            <v>0.32563887855673079</v>
          </cell>
          <cell r="BJ16">
            <v>0.30078734097892657</v>
          </cell>
          <cell r="BK16">
            <v>0.2631247011054289</v>
          </cell>
          <cell r="BL16">
            <v>0.25846441940702974</v>
          </cell>
          <cell r="BM16">
            <v>0.22929011050624717</v>
          </cell>
          <cell r="BN16">
            <v>0.20894933862991302</v>
          </cell>
          <cell r="BO16">
            <v>0.20894933862991302</v>
          </cell>
          <cell r="BP16">
            <v>0.20894933862991302</v>
          </cell>
          <cell r="BQ16">
            <v>0.2044774177707824</v>
          </cell>
          <cell r="BR16">
            <v>0.20232556008948968</v>
          </cell>
          <cell r="BS16">
            <v>0.14375999750806673</v>
          </cell>
          <cell r="BT16">
            <v>0.14375999750806673</v>
          </cell>
          <cell r="BU16">
            <v>0.14375999750806673</v>
          </cell>
          <cell r="BV16">
            <v>0.12454206145180767</v>
          </cell>
          <cell r="BW16">
            <v>0.12454206145180767</v>
          </cell>
          <cell r="BX16">
            <v>0.12454206145180767</v>
          </cell>
          <cell r="BY16">
            <v>0.10908511234771265</v>
          </cell>
          <cell r="BZ16">
            <v>0.10908511234771265</v>
          </cell>
          <cell r="CA16">
            <v>0.10908511234771265</v>
          </cell>
          <cell r="CB16">
            <v>0.10908511234771265</v>
          </cell>
          <cell r="CC16">
            <v>7.4420488089108588E-2</v>
          </cell>
          <cell r="CD16">
            <v>7.4420488089108588E-2</v>
          </cell>
          <cell r="CE16">
            <v>7.3033434048970142E-2</v>
          </cell>
          <cell r="CF16">
            <v>7.3033434048970142E-2</v>
          </cell>
          <cell r="CG16">
            <v>7.3033434048970142E-2</v>
          </cell>
          <cell r="CH16">
            <v>7.3033434048970142E-2</v>
          </cell>
          <cell r="CI16">
            <v>7.3033434048970142E-2</v>
          </cell>
          <cell r="CJ16">
            <v>6.259773050840936E-2</v>
          </cell>
          <cell r="CK16">
            <v>6.259773050840936E-2</v>
          </cell>
          <cell r="CL16">
            <v>6.0591724216277829E-2</v>
          </cell>
          <cell r="CM16">
            <v>6.0591724216277829E-2</v>
          </cell>
          <cell r="CN16">
            <v>6.0591724216277829E-2</v>
          </cell>
          <cell r="CO16">
            <v>6.0591724216277829E-2</v>
          </cell>
          <cell r="CP16">
            <v>6.0591724216277829E-2</v>
          </cell>
          <cell r="CQ16">
            <v>4.313133404548878E-2</v>
          </cell>
          <cell r="CR16">
            <v>4.313133404548878E-2</v>
          </cell>
          <cell r="CS16">
            <v>4.313133404548878E-2</v>
          </cell>
          <cell r="CT16">
            <v>4.313133404548878E-2</v>
          </cell>
          <cell r="CU16">
            <v>4.313133404548878E-2</v>
          </cell>
          <cell r="CV16">
            <v>3.9261141781842236E-2</v>
          </cell>
          <cell r="CW16">
            <v>3.9261141781842236E-2</v>
          </cell>
          <cell r="CX16">
            <v>3.9261141781842236E-2</v>
          </cell>
          <cell r="CY16">
            <v>3.9261141781842236E-2</v>
          </cell>
          <cell r="CZ16">
            <v>3.9261141781842236E-2</v>
          </cell>
          <cell r="DA16">
            <v>3.9261141781842236E-2</v>
          </cell>
          <cell r="DB16">
            <v>3.9261141781842236E-2</v>
          </cell>
          <cell r="DC16">
            <v>3.9261141781842236E-2</v>
          </cell>
          <cell r="DD16">
            <v>3.08475688075916E-2</v>
          </cell>
          <cell r="DE16">
            <v>3.08475688075916E-2</v>
          </cell>
          <cell r="DF16">
            <v>3.08475688075916E-2</v>
          </cell>
          <cell r="DG16">
            <v>3.08475688075916E-2</v>
          </cell>
          <cell r="DH16">
            <v>2.7963522494278633E-2</v>
          </cell>
          <cell r="DI16">
            <v>2.2278616463983318E-2</v>
          </cell>
          <cell r="DJ16">
            <v>2.0959724128327237E-2</v>
          </cell>
          <cell r="DK16">
            <v>1.4125230641251391E-2</v>
          </cell>
          <cell r="DL16">
            <v>1.4125230641251391E-2</v>
          </cell>
          <cell r="DM16">
            <v>1.4125230641251391E-2</v>
          </cell>
          <cell r="DN16">
            <v>1.4125230641251391E-2</v>
          </cell>
          <cell r="DO16">
            <v>7.925813680347258E-3</v>
          </cell>
          <cell r="DP16">
            <v>9.9310870509252227E-4</v>
          </cell>
          <cell r="DQ16">
            <v>9.9310870509252227E-4</v>
          </cell>
          <cell r="DR16">
            <v>9.9310870509252227E-4</v>
          </cell>
          <cell r="DS16">
            <v>9.9310870509252227E-4</v>
          </cell>
          <cell r="DT16">
            <v>9.9310870509252227E-4</v>
          </cell>
          <cell r="DU16">
            <v>9.9310870509252227E-4</v>
          </cell>
          <cell r="DV16">
            <v>9.9310870509252227E-4</v>
          </cell>
          <cell r="DW16">
            <v>9.9310870509252227E-4</v>
          </cell>
          <cell r="DX16">
            <v>9.9310870509252227E-4</v>
          </cell>
          <cell r="DY16">
            <v>9.9310870509252227E-4</v>
          </cell>
          <cell r="DZ16">
            <v>9.9310870509252227E-4</v>
          </cell>
          <cell r="EA16">
            <v>9.9310870509252227E-4</v>
          </cell>
          <cell r="EB16">
            <v>9.9310870509252227E-4</v>
          </cell>
          <cell r="EC16">
            <v>9.9310870509252227E-4</v>
          </cell>
          <cell r="ED16">
            <v>9.9310870509252227E-4</v>
          </cell>
          <cell r="EE16">
            <v>9.9310870509252227E-4</v>
          </cell>
          <cell r="EF16">
            <v>9.9310870509252227E-4</v>
          </cell>
          <cell r="EG16">
            <v>9.9310870509252227E-4</v>
          </cell>
          <cell r="EH16">
            <v>9.9310870509252227E-4</v>
          </cell>
          <cell r="EI16">
            <v>9.9310870509252227E-4</v>
          </cell>
          <cell r="EJ16">
            <v>9.9310870509252227E-4</v>
          </cell>
          <cell r="EK16">
            <v>9.9310870509252227E-4</v>
          </cell>
          <cell r="EL16">
            <v>9.9310870509252227E-4</v>
          </cell>
          <cell r="EM16">
            <v>9.9310870509252227E-4</v>
          </cell>
          <cell r="EN16">
            <v>9.9310870509252227E-4</v>
          </cell>
          <cell r="EO16">
            <v>9.9310870509252227E-4</v>
          </cell>
          <cell r="EP16">
            <v>9.9310870509252227E-4</v>
          </cell>
          <cell r="EQ16">
            <v>9.9310870509252227E-4</v>
          </cell>
          <cell r="ER16">
            <v>9.9310870509252227E-4</v>
          </cell>
          <cell r="ES16">
            <v>9.9310870509252227E-4</v>
          </cell>
          <cell r="ET16">
            <v>9.9310870509252227E-4</v>
          </cell>
          <cell r="EU16">
            <v>9.9310870509252227E-4</v>
          </cell>
          <cell r="EV16">
            <v>9.9310870509252227E-4</v>
          </cell>
          <cell r="EW16">
            <v>9.9310870509252227E-4</v>
          </cell>
          <cell r="EX16">
            <v>9.9310870509252227E-4</v>
          </cell>
          <cell r="EY16">
            <v>9.9310870509252227E-4</v>
          </cell>
          <cell r="EZ16">
            <v>9.9310870509252227E-4</v>
          </cell>
          <cell r="FA16">
            <v>9.9310870509252227E-4</v>
          </cell>
        </row>
        <row r="17">
          <cell r="B17" t="str">
            <v>US</v>
          </cell>
          <cell r="C17" t="str">
            <v>All</v>
          </cell>
          <cell r="D17" t="str">
            <v>volumeCap</v>
          </cell>
          <cell r="E17" t="str">
            <v>US_All_volumeCap</v>
          </cell>
          <cell r="G17">
            <v>0.99196929233963516</v>
          </cell>
          <cell r="H17">
            <v>0.99118023636322639</v>
          </cell>
          <cell r="I17">
            <v>0.98872828760785703</v>
          </cell>
          <cell r="J17">
            <v>0.97862123959046465</v>
          </cell>
          <cell r="K17">
            <v>0.97437828647945202</v>
          </cell>
          <cell r="L17">
            <v>0.9595098208845193</v>
          </cell>
          <cell r="M17">
            <v>0.91444591555017285</v>
          </cell>
          <cell r="N17">
            <v>0.89048047483280823</v>
          </cell>
          <cell r="O17">
            <v>0.87273186841293626</v>
          </cell>
          <cell r="P17">
            <v>0.87273186841293626</v>
          </cell>
          <cell r="Q17">
            <v>0.86193213020288739</v>
          </cell>
          <cell r="R17">
            <v>0.84555400922283008</v>
          </cell>
          <cell r="S17">
            <v>0.84555400922283008</v>
          </cell>
          <cell r="T17">
            <v>0.84426288826534102</v>
          </cell>
          <cell r="U17">
            <v>0.82138109244645763</v>
          </cell>
          <cell r="V17">
            <v>0.81767571145932905</v>
          </cell>
          <cell r="W17">
            <v>0.76187262564789304</v>
          </cell>
          <cell r="X17">
            <v>0.68778719786957143</v>
          </cell>
          <cell r="Y17">
            <v>0.66124553339702541</v>
          </cell>
          <cell r="Z17">
            <v>0.62790334835365702</v>
          </cell>
          <cell r="AA17">
            <v>0.57810977123470075</v>
          </cell>
          <cell r="AB17">
            <v>0.51683189022876541</v>
          </cell>
          <cell r="AC17">
            <v>0.47058692103422078</v>
          </cell>
          <cell r="AD17">
            <v>0.44330931084547626</v>
          </cell>
          <cell r="AE17">
            <v>0.41568061625956348</v>
          </cell>
          <cell r="AF17">
            <v>0.40487252785279609</v>
          </cell>
          <cell r="AG17">
            <v>0.39451151349196223</v>
          </cell>
          <cell r="AH17">
            <v>0.37956451091167609</v>
          </cell>
          <cell r="AI17">
            <v>0.36695819635750893</v>
          </cell>
          <cell r="AJ17">
            <v>0.35886301916031643</v>
          </cell>
          <cell r="AK17">
            <v>0.3320479045519858</v>
          </cell>
          <cell r="AL17">
            <v>0.31302292166612761</v>
          </cell>
          <cell r="AM17">
            <v>0.31118174090317541</v>
          </cell>
          <cell r="AN17">
            <v>0.31118174090317541</v>
          </cell>
          <cell r="AO17">
            <v>0.28556341259751306</v>
          </cell>
          <cell r="AP17">
            <v>0.25896344720193182</v>
          </cell>
          <cell r="AQ17">
            <v>0.24838886339529531</v>
          </cell>
          <cell r="AR17">
            <v>0.20862770911224621</v>
          </cell>
          <cell r="AS17">
            <v>0.18975325544831528</v>
          </cell>
          <cell r="AT17">
            <v>0.16229683068659678</v>
          </cell>
          <cell r="AU17">
            <v>0.15815844310206045</v>
          </cell>
          <cell r="AV17">
            <v>0.15655513010509212</v>
          </cell>
          <cell r="AW17">
            <v>0.15530809216811728</v>
          </cell>
          <cell r="AX17">
            <v>0.15221648825330431</v>
          </cell>
          <cell r="AY17">
            <v>0.15221648825330431</v>
          </cell>
          <cell r="AZ17">
            <v>0.15007801039637103</v>
          </cell>
          <cell r="BA17">
            <v>0.14906590637247893</v>
          </cell>
          <cell r="BB17">
            <v>0.14869669226892146</v>
          </cell>
          <cell r="BC17">
            <v>0.12857715656994984</v>
          </cell>
          <cell r="BD17">
            <v>0.12229818477255119</v>
          </cell>
          <cell r="BE17">
            <v>0.11728851810337697</v>
          </cell>
          <cell r="BF17">
            <v>0.11665977085856576</v>
          </cell>
          <cell r="BG17">
            <v>0.11624797827444316</v>
          </cell>
          <cell r="BH17">
            <v>0.10805282439761985</v>
          </cell>
          <cell r="BI17">
            <v>9.9119016632689169E-2</v>
          </cell>
          <cell r="BJ17">
            <v>9.3789559997291869E-2</v>
          </cell>
          <cell r="BK17">
            <v>8.4551985616598116E-2</v>
          </cell>
          <cell r="BL17">
            <v>7.556785099036345E-2</v>
          </cell>
          <cell r="BM17">
            <v>6.9578954495189249E-2</v>
          </cell>
          <cell r="BN17">
            <v>6.3698460103361901E-2</v>
          </cell>
          <cell r="BO17">
            <v>5.8337784264016673E-2</v>
          </cell>
          <cell r="BP17">
            <v>5.8337784264016673E-2</v>
          </cell>
          <cell r="BQ17">
            <v>5.7419789213953104E-2</v>
          </cell>
          <cell r="BR17">
            <v>5.6978056284839512E-2</v>
          </cell>
          <cell r="BS17">
            <v>4.4955728911991941E-2</v>
          </cell>
          <cell r="BT17">
            <v>4.4786994756678286E-2</v>
          </cell>
          <cell r="BU17">
            <v>4.4786994756678286E-2</v>
          </cell>
          <cell r="BV17">
            <v>4.0612272532366406E-2</v>
          </cell>
          <cell r="BW17">
            <v>4.0612272532366406E-2</v>
          </cell>
          <cell r="BX17">
            <v>4.0612272532366406E-2</v>
          </cell>
          <cell r="BY17">
            <v>3.74392730062965E-2</v>
          </cell>
          <cell r="BZ17">
            <v>3.4935868984661209E-2</v>
          </cell>
          <cell r="CA17">
            <v>3.1796872061445408E-2</v>
          </cell>
          <cell r="CB17">
            <v>3.1796872061445408E-2</v>
          </cell>
          <cell r="CC17">
            <v>2.4578239838713316E-2</v>
          </cell>
          <cell r="CD17">
            <v>2.3139448285200592E-2</v>
          </cell>
          <cell r="CE17">
            <v>2.2233640008726331E-2</v>
          </cell>
          <cell r="CF17">
            <v>2.2233640008726331E-2</v>
          </cell>
          <cell r="CG17">
            <v>2.212493699738962E-2</v>
          </cell>
          <cell r="CH17">
            <v>2.212493699738962E-2</v>
          </cell>
          <cell r="CI17">
            <v>2.212493699738962E-2</v>
          </cell>
          <cell r="CJ17">
            <v>1.9525468099991727E-2</v>
          </cell>
          <cell r="CK17">
            <v>1.9525468099991727E-2</v>
          </cell>
          <cell r="CL17">
            <v>1.9113675515869136E-2</v>
          </cell>
          <cell r="CM17">
            <v>1.745025614792637E-2</v>
          </cell>
          <cell r="CN17">
            <v>1.745025614792637E-2</v>
          </cell>
          <cell r="CO17">
            <v>1.745025614792637E-2</v>
          </cell>
          <cell r="CP17">
            <v>1.745025614792637E-2</v>
          </cell>
          <cell r="CQ17">
            <v>1.3865990626716116E-2</v>
          </cell>
          <cell r="CR17">
            <v>1.3865990626716116E-2</v>
          </cell>
          <cell r="CS17">
            <v>1.3865990626716116E-2</v>
          </cell>
          <cell r="CT17">
            <v>1.3865990626716116E-2</v>
          </cell>
          <cell r="CU17">
            <v>1.1628814949108935E-2</v>
          </cell>
          <cell r="CV17">
            <v>1.0834342628882653E-2</v>
          </cell>
          <cell r="CW17">
            <v>1.0834342628882653E-2</v>
          </cell>
          <cell r="CX17">
            <v>1.0834342628882653E-2</v>
          </cell>
          <cell r="CY17">
            <v>1.0834342628882653E-2</v>
          </cell>
          <cell r="CZ17">
            <v>1.0834342628882653E-2</v>
          </cell>
          <cell r="DA17">
            <v>1.0834342628882653E-2</v>
          </cell>
          <cell r="DB17">
            <v>1.0834342628882653E-2</v>
          </cell>
          <cell r="DC17">
            <v>1.0834342628882653E-2</v>
          </cell>
          <cell r="DD17">
            <v>8.9903032400267813E-3</v>
          </cell>
          <cell r="DE17">
            <v>8.9903032400267813E-3</v>
          </cell>
          <cell r="DF17">
            <v>8.9903032400267813E-3</v>
          </cell>
          <cell r="DG17">
            <v>8.9903032400267813E-3</v>
          </cell>
          <cell r="DH17">
            <v>8.3982667699784089E-3</v>
          </cell>
          <cell r="DI17">
            <v>7.2312703583061891E-3</v>
          </cell>
          <cell r="DJ17">
            <v>6.960528394430193E-3</v>
          </cell>
          <cell r="DK17">
            <v>5.5575448917107376E-3</v>
          </cell>
          <cell r="DL17">
            <v>5.5575448917107376E-3</v>
          </cell>
          <cell r="DM17">
            <v>5.5575448917107376E-3</v>
          </cell>
          <cell r="DN17">
            <v>5.5575448917107376E-3</v>
          </cell>
          <cell r="DO17">
            <v>4.284929775597867E-3</v>
          </cell>
          <cell r="DP17">
            <v>2.8617854375578306E-3</v>
          </cell>
          <cell r="DQ17">
            <v>2.8617854375578306E-3</v>
          </cell>
          <cell r="DR17">
            <v>2.3661899782593974E-3</v>
          </cell>
          <cell r="DS17">
            <v>2.3661899782593974E-3</v>
          </cell>
          <cell r="DT17">
            <v>2.3661899782593974E-3</v>
          </cell>
          <cell r="DU17">
            <v>2.3661899782593974E-3</v>
          </cell>
          <cell r="DV17">
            <v>2.3661899782593974E-3</v>
          </cell>
          <cell r="DW17">
            <v>2.3661899782593974E-3</v>
          </cell>
          <cell r="DX17">
            <v>2.3661899782593974E-3</v>
          </cell>
          <cell r="DY17">
            <v>2.3661899782593974E-3</v>
          </cell>
          <cell r="DZ17">
            <v>1.9855413710872559E-3</v>
          </cell>
          <cell r="EA17">
            <v>1.9855413710872559E-3</v>
          </cell>
          <cell r="EB17">
            <v>1.9855413710872559E-3</v>
          </cell>
          <cell r="EC17">
            <v>1.9855413710872559E-3</v>
          </cell>
          <cell r="ED17">
            <v>1.9855413710872559E-3</v>
          </cell>
          <cell r="EE17">
            <v>1.9855413710872559E-3</v>
          </cell>
          <cell r="EF17">
            <v>1.9855413710872559E-3</v>
          </cell>
          <cell r="EG17">
            <v>1.9855413710872559E-3</v>
          </cell>
          <cell r="EH17">
            <v>1.9855413710872559E-3</v>
          </cell>
          <cell r="EI17">
            <v>1.9855413710872559E-3</v>
          </cell>
          <cell r="EJ17">
            <v>1.9855413710872559E-3</v>
          </cell>
          <cell r="EK17">
            <v>1.9855413710872559E-3</v>
          </cell>
          <cell r="EL17">
            <v>1.9855413710872559E-3</v>
          </cell>
          <cell r="EM17">
            <v>1.9855413710872559E-3</v>
          </cell>
          <cell r="EN17">
            <v>1.6792170374103858E-3</v>
          </cell>
          <cell r="EO17">
            <v>1.6792170374103858E-3</v>
          </cell>
          <cell r="EP17">
            <v>1.6792170374103858E-3</v>
          </cell>
          <cell r="EQ17">
            <v>1.6792170374103858E-3</v>
          </cell>
          <cell r="ER17">
            <v>1.6792170374103858E-3</v>
          </cell>
          <cell r="ES17">
            <v>1.6792170374103858E-3</v>
          </cell>
          <cell r="ET17">
            <v>1.6792170374103858E-3</v>
          </cell>
          <cell r="EU17">
            <v>1.6792170374103858E-3</v>
          </cell>
          <cell r="EV17">
            <v>1.6792170374103858E-3</v>
          </cell>
          <cell r="EW17">
            <v>1.6792170374103858E-3</v>
          </cell>
          <cell r="EX17">
            <v>1.6792170374103858E-3</v>
          </cell>
          <cell r="EY17">
            <v>1.6792170374103858E-3</v>
          </cell>
          <cell r="EZ17">
            <v>1.6792170374103858E-3</v>
          </cell>
          <cell r="FA17">
            <v>1.6792170374103858E-3</v>
          </cell>
        </row>
        <row r="18">
          <cell r="B18" t="str">
            <v>Country</v>
          </cell>
          <cell r="C18" t="str">
            <v>Segment</v>
          </cell>
          <cell r="E18" t="str">
            <v>Tag</v>
          </cell>
          <cell r="F18" t="str">
            <v>Notes</v>
          </cell>
          <cell r="G18">
            <v>50000</v>
          </cell>
          <cell r="H18">
            <v>52000</v>
          </cell>
          <cell r="I18">
            <v>54000</v>
          </cell>
          <cell r="J18">
            <v>56000</v>
          </cell>
          <cell r="K18">
            <v>58000</v>
          </cell>
          <cell r="L18">
            <v>60000</v>
          </cell>
          <cell r="M18">
            <v>62000</v>
          </cell>
          <cell r="N18">
            <v>64000</v>
          </cell>
          <cell r="O18">
            <v>66000</v>
          </cell>
          <cell r="P18">
            <v>68000</v>
          </cell>
          <cell r="Q18">
            <v>70000</v>
          </cell>
          <cell r="R18">
            <v>72000</v>
          </cell>
          <cell r="S18">
            <v>74000</v>
          </cell>
          <cell r="T18">
            <v>76000</v>
          </cell>
          <cell r="U18">
            <v>78000</v>
          </cell>
          <cell r="V18">
            <v>80000</v>
          </cell>
          <cell r="W18">
            <v>82000</v>
          </cell>
          <cell r="X18">
            <v>84000</v>
          </cell>
          <cell r="Y18">
            <v>86000</v>
          </cell>
          <cell r="Z18">
            <v>88000</v>
          </cell>
          <cell r="AA18">
            <v>90000</v>
          </cell>
          <cell r="AB18">
            <v>92000</v>
          </cell>
          <cell r="AC18">
            <v>94000</v>
          </cell>
          <cell r="AD18">
            <v>96000</v>
          </cell>
          <cell r="AE18">
            <v>98000</v>
          </cell>
          <cell r="AF18">
            <v>100000</v>
          </cell>
          <cell r="AG18">
            <v>102000</v>
          </cell>
          <cell r="AH18">
            <v>104000</v>
          </cell>
          <cell r="AI18">
            <v>106000</v>
          </cell>
          <cell r="AJ18">
            <v>108000</v>
          </cell>
          <cell r="AK18">
            <v>110000</v>
          </cell>
          <cell r="AL18">
            <v>112000</v>
          </cell>
          <cell r="AM18">
            <v>114000</v>
          </cell>
          <cell r="AN18">
            <v>116000</v>
          </cell>
          <cell r="AO18">
            <v>118000</v>
          </cell>
          <cell r="AP18">
            <v>120000</v>
          </cell>
          <cell r="AQ18">
            <v>122000</v>
          </cell>
          <cell r="AR18">
            <v>124000</v>
          </cell>
          <cell r="AS18">
            <v>126000</v>
          </cell>
          <cell r="AT18">
            <v>128000</v>
          </cell>
          <cell r="AU18">
            <v>130000</v>
          </cell>
          <cell r="AV18">
            <v>132000</v>
          </cell>
          <cell r="AW18">
            <v>134000</v>
          </cell>
          <cell r="AX18">
            <v>136000</v>
          </cell>
          <cell r="AY18">
            <v>138000</v>
          </cell>
          <cell r="AZ18">
            <v>140000</v>
          </cell>
          <cell r="BA18">
            <v>142000</v>
          </cell>
          <cell r="BB18">
            <v>144000</v>
          </cell>
          <cell r="BC18">
            <v>146000</v>
          </cell>
          <cell r="BD18">
            <v>148000</v>
          </cell>
          <cell r="BE18">
            <v>150000</v>
          </cell>
          <cell r="BF18">
            <v>152000</v>
          </cell>
          <cell r="BG18">
            <v>154000</v>
          </cell>
          <cell r="BH18">
            <v>156000</v>
          </cell>
          <cell r="BI18">
            <v>158000</v>
          </cell>
          <cell r="BJ18">
            <v>160000</v>
          </cell>
          <cell r="BK18">
            <v>162000</v>
          </cell>
          <cell r="BL18">
            <v>164000</v>
          </cell>
          <cell r="BM18">
            <v>166000</v>
          </cell>
          <cell r="BN18">
            <v>168000</v>
          </cell>
          <cell r="BO18">
            <v>170000</v>
          </cell>
          <cell r="BP18">
            <v>172000</v>
          </cell>
          <cell r="BQ18">
            <v>174000</v>
          </cell>
          <cell r="BR18">
            <v>176000</v>
          </cell>
          <cell r="BS18">
            <v>178000</v>
          </cell>
          <cell r="BT18">
            <v>180000</v>
          </cell>
          <cell r="BU18">
            <v>182000</v>
          </cell>
          <cell r="BV18">
            <v>184000</v>
          </cell>
          <cell r="BW18">
            <v>186000</v>
          </cell>
          <cell r="BX18">
            <v>188000</v>
          </cell>
          <cell r="BY18">
            <v>190000</v>
          </cell>
          <cell r="BZ18">
            <v>192000</v>
          </cell>
          <cell r="CA18">
            <v>194000</v>
          </cell>
          <cell r="CB18">
            <v>196000</v>
          </cell>
          <cell r="CC18">
            <v>198000</v>
          </cell>
          <cell r="CD18">
            <v>200000</v>
          </cell>
          <cell r="CE18">
            <v>202000</v>
          </cell>
          <cell r="CF18">
            <v>204000</v>
          </cell>
          <cell r="CG18">
            <v>206000</v>
          </cell>
          <cell r="CH18">
            <v>208000</v>
          </cell>
          <cell r="CI18">
            <v>210000</v>
          </cell>
          <cell r="CJ18">
            <v>212000</v>
          </cell>
          <cell r="CK18">
            <v>214000</v>
          </cell>
          <cell r="CL18">
            <v>216000</v>
          </cell>
          <cell r="CM18">
            <v>218000</v>
          </cell>
          <cell r="CN18">
            <v>220000</v>
          </cell>
          <cell r="CO18">
            <v>222000</v>
          </cell>
          <cell r="CP18">
            <v>224000</v>
          </cell>
          <cell r="CQ18">
            <v>226000</v>
          </cell>
          <cell r="CR18">
            <v>228000</v>
          </cell>
          <cell r="CS18">
            <v>230000</v>
          </cell>
          <cell r="CT18">
            <v>232000</v>
          </cell>
          <cell r="CU18">
            <v>234000</v>
          </cell>
          <cell r="CV18">
            <v>236000</v>
          </cell>
          <cell r="CW18">
            <v>238000</v>
          </cell>
          <cell r="CX18">
            <v>240000</v>
          </cell>
          <cell r="CY18">
            <v>242000</v>
          </cell>
          <cell r="CZ18">
            <v>244000</v>
          </cell>
          <cell r="DA18">
            <v>246000</v>
          </cell>
          <cell r="DB18">
            <v>248000</v>
          </cell>
          <cell r="DC18">
            <v>250000</v>
          </cell>
          <cell r="DD18">
            <v>252000</v>
          </cell>
          <cell r="DE18">
            <v>254000</v>
          </cell>
          <cell r="DF18">
            <v>256000</v>
          </cell>
          <cell r="DG18">
            <v>258000</v>
          </cell>
          <cell r="DH18">
            <v>260000</v>
          </cell>
          <cell r="DI18">
            <v>262000</v>
          </cell>
          <cell r="DJ18">
            <v>264000</v>
          </cell>
          <cell r="DK18">
            <v>266000</v>
          </cell>
          <cell r="DL18">
            <v>268000</v>
          </cell>
          <cell r="DM18">
            <v>270000</v>
          </cell>
          <cell r="DN18">
            <v>272000</v>
          </cell>
          <cell r="DO18">
            <v>274000</v>
          </cell>
          <cell r="DP18">
            <v>276000</v>
          </cell>
          <cell r="DQ18">
            <v>278000</v>
          </cell>
          <cell r="DR18">
            <v>280000</v>
          </cell>
          <cell r="DS18">
            <v>282000</v>
          </cell>
          <cell r="DT18">
            <v>284000</v>
          </cell>
          <cell r="DU18">
            <v>286000</v>
          </cell>
          <cell r="DV18">
            <v>288000</v>
          </cell>
          <cell r="DW18">
            <v>290000</v>
          </cell>
          <cell r="DX18">
            <v>292000</v>
          </cell>
          <cell r="DY18">
            <v>294000</v>
          </cell>
          <cell r="DZ18">
            <v>296000</v>
          </cell>
          <cell r="EA18">
            <v>298000</v>
          </cell>
          <cell r="EB18">
            <v>300000</v>
          </cell>
          <cell r="EC18">
            <v>302000</v>
          </cell>
          <cell r="ED18">
            <v>304000</v>
          </cell>
          <cell r="EE18">
            <v>306000</v>
          </cell>
          <cell r="EF18">
            <v>308000</v>
          </cell>
          <cell r="EG18">
            <v>310000</v>
          </cell>
          <cell r="EH18">
            <v>312000</v>
          </cell>
          <cell r="EI18">
            <v>314000</v>
          </cell>
          <cell r="EJ18">
            <v>316000</v>
          </cell>
          <cell r="EK18">
            <v>318000</v>
          </cell>
          <cell r="EL18">
            <v>320000</v>
          </cell>
          <cell r="EM18">
            <v>322000</v>
          </cell>
          <cell r="EN18">
            <v>324000</v>
          </cell>
          <cell r="EO18">
            <v>326000</v>
          </cell>
          <cell r="EP18">
            <v>328000</v>
          </cell>
          <cell r="EQ18">
            <v>330000</v>
          </cell>
          <cell r="ER18">
            <v>332000</v>
          </cell>
          <cell r="ES18">
            <v>334000</v>
          </cell>
          <cell r="ET18">
            <v>336000</v>
          </cell>
          <cell r="EU18">
            <v>338000</v>
          </cell>
          <cell r="EV18">
            <v>340000</v>
          </cell>
          <cell r="EW18">
            <v>342000</v>
          </cell>
          <cell r="EX18">
            <v>344000</v>
          </cell>
          <cell r="EY18">
            <v>346000</v>
          </cell>
          <cell r="EZ18">
            <v>348000</v>
          </cell>
          <cell r="FA18">
            <v>350000</v>
          </cell>
        </row>
        <row r="19">
          <cell r="B19" t="str">
            <v>China</v>
          </cell>
          <cell r="C19" t="str">
            <v>Small</v>
          </cell>
          <cell r="D19" t="str">
            <v>volumeCap</v>
          </cell>
          <cell r="E19" t="str">
            <v>China_Small_volumeCap</v>
          </cell>
          <cell r="G19">
            <v>0.92850149906525226</v>
          </cell>
          <cell r="H19">
            <v>0.92836339661109268</v>
          </cell>
          <cell r="I19">
            <v>0.92026893608561489</v>
          </cell>
          <cell r="J19">
            <v>0.91589146363750762</v>
          </cell>
          <cell r="K19">
            <v>0.89787588847637956</v>
          </cell>
          <cell r="L19">
            <v>0.89256185617981987</v>
          </cell>
          <cell r="M19">
            <v>0.88719022726460883</v>
          </cell>
          <cell r="N19">
            <v>0.88719022726460883</v>
          </cell>
          <cell r="O19">
            <v>0.87211842175428211</v>
          </cell>
          <cell r="P19">
            <v>0.86783905770378755</v>
          </cell>
          <cell r="Q19">
            <v>0.83823853749630495</v>
          </cell>
          <cell r="R19">
            <v>0.83715054384151089</v>
          </cell>
          <cell r="S19">
            <v>0.78364561486526052</v>
          </cell>
          <cell r="T19">
            <v>0.70059802116138647</v>
          </cell>
          <cell r="U19">
            <v>0.67857669824600886</v>
          </cell>
          <cell r="V19">
            <v>0.63935754272374856</v>
          </cell>
          <cell r="W19">
            <v>0.63935754272374856</v>
          </cell>
          <cell r="X19">
            <v>0.62877529656434272</v>
          </cell>
          <cell r="Y19">
            <v>0.57908429918764226</v>
          </cell>
          <cell r="Z19">
            <v>0.56539222391287403</v>
          </cell>
          <cell r="AA19">
            <v>0.53986993259771909</v>
          </cell>
          <cell r="AB19">
            <v>0.53986993259771909</v>
          </cell>
          <cell r="AC19">
            <v>0.53986993259771909</v>
          </cell>
          <cell r="AD19">
            <v>0.53986993259771909</v>
          </cell>
          <cell r="AE19">
            <v>0.47838586576389691</v>
          </cell>
          <cell r="AF19">
            <v>0.38617937424962617</v>
          </cell>
          <cell r="AG19">
            <v>0.38460549810850125</v>
          </cell>
          <cell r="AH19">
            <v>0.38460549810850125</v>
          </cell>
          <cell r="AI19">
            <v>0.29914065844972176</v>
          </cell>
          <cell r="AJ19">
            <v>0.21904511795528639</v>
          </cell>
          <cell r="AK19">
            <v>0.16153198204331573</v>
          </cell>
          <cell r="AL19">
            <v>0.16153198204331573</v>
          </cell>
          <cell r="AM19">
            <v>0.15243314003304101</v>
          </cell>
          <cell r="AN19">
            <v>0.14039764705516899</v>
          </cell>
          <cell r="AO19">
            <v>0.14011367631062721</v>
          </cell>
          <cell r="AP19">
            <v>0.11284342469235641</v>
          </cell>
          <cell r="AQ19">
            <v>0.10026561748493558</v>
          </cell>
          <cell r="AR19">
            <v>0.10026561748493558</v>
          </cell>
          <cell r="AS19">
            <v>9.8797874438853628E-2</v>
          </cell>
          <cell r="AT19">
            <v>9.8797874438853628E-2</v>
          </cell>
          <cell r="AU19">
            <v>9.8797874438853628E-2</v>
          </cell>
          <cell r="AV19">
            <v>5.6119038879400188E-2</v>
          </cell>
          <cell r="AW19">
            <v>5.6119038879400188E-2</v>
          </cell>
          <cell r="AX19">
            <v>3.3621281911762502E-2</v>
          </cell>
          <cell r="AY19">
            <v>3.3621281911762502E-2</v>
          </cell>
          <cell r="AZ19">
            <v>3.3621281911762502E-2</v>
          </cell>
          <cell r="BA19">
            <v>3.3621281911762502E-2</v>
          </cell>
          <cell r="BB19">
            <v>3.3621281911762502E-2</v>
          </cell>
          <cell r="BC19">
            <v>1.6085505998590759E-2</v>
          </cell>
          <cell r="BD19">
            <v>1.6085505998590759E-2</v>
          </cell>
          <cell r="BE19">
            <v>1.5869745182204638E-2</v>
          </cell>
          <cell r="BF19">
            <v>1.5869745182204638E-2</v>
          </cell>
          <cell r="BG19">
            <v>1.5869745182204638E-2</v>
          </cell>
          <cell r="BH19">
            <v>1.5869745182204638E-2</v>
          </cell>
          <cell r="BI19">
            <v>1.5869745182204638E-2</v>
          </cell>
          <cell r="BJ19">
            <v>1.5869745182204638E-2</v>
          </cell>
          <cell r="BK19">
            <v>1.5869745182204638E-2</v>
          </cell>
          <cell r="BL19">
            <v>1.5869745182204638E-2</v>
          </cell>
          <cell r="BM19">
            <v>1.5869745182204638E-2</v>
          </cell>
          <cell r="BN19">
            <v>1.5869745182204638E-2</v>
          </cell>
          <cell r="BO19">
            <v>1.5467474865871066E-2</v>
          </cell>
          <cell r="BP19">
            <v>1.5467474865871066E-2</v>
          </cell>
          <cell r="BQ19">
            <v>1.5467474865871066E-2</v>
          </cell>
          <cell r="BR19">
            <v>1.5467474865871066E-2</v>
          </cell>
          <cell r="BS19">
            <v>1.5467474865871066E-2</v>
          </cell>
          <cell r="BT19">
            <v>1.5467474865871066E-2</v>
          </cell>
          <cell r="BU19">
            <v>1.5467474865871066E-2</v>
          </cell>
          <cell r="BV19">
            <v>1.5467474865871066E-2</v>
          </cell>
          <cell r="BW19">
            <v>4.7350892061606888E-3</v>
          </cell>
          <cell r="BX19">
            <v>4.7350892061606888E-3</v>
          </cell>
          <cell r="BY19">
            <v>4.5501328734577689E-3</v>
          </cell>
          <cell r="BZ19">
            <v>4.5501328734577689E-3</v>
          </cell>
          <cell r="CA19">
            <v>4.5501328734577689E-3</v>
          </cell>
          <cell r="CB19">
            <v>4.5501328734577689E-3</v>
          </cell>
          <cell r="CC19">
            <v>4.5501328734577689E-3</v>
          </cell>
          <cell r="CD19">
            <v>4.5501328734577689E-3</v>
          </cell>
          <cell r="CE19">
            <v>4.5501328734577689E-3</v>
          </cell>
          <cell r="CF19">
            <v>4.5501328734577689E-3</v>
          </cell>
          <cell r="CG19">
            <v>4.5501328734577689E-3</v>
          </cell>
          <cell r="CH19">
            <v>4.5501328734577689E-3</v>
          </cell>
          <cell r="CI19">
            <v>4.5501328734577689E-3</v>
          </cell>
          <cell r="CJ19">
            <v>4.5501328734577689E-3</v>
          </cell>
          <cell r="CK19">
            <v>4.5501328734577689E-3</v>
          </cell>
          <cell r="CL19">
            <v>4.5501328734577689E-3</v>
          </cell>
          <cell r="CM19">
            <v>4.5501328734577689E-3</v>
          </cell>
          <cell r="CN19">
            <v>4.5501328734577689E-3</v>
          </cell>
          <cell r="CO19">
            <v>4.5501328734577689E-3</v>
          </cell>
          <cell r="CP19">
            <v>4.5501328734577689E-3</v>
          </cell>
          <cell r="CQ19">
            <v>4.5501328734577689E-3</v>
          </cell>
          <cell r="CR19">
            <v>4.5501328734577689E-3</v>
          </cell>
          <cell r="CS19">
            <v>4.5501328734577689E-3</v>
          </cell>
          <cell r="CT19">
            <v>4.5501328734577689E-3</v>
          </cell>
          <cell r="CU19">
            <v>4.5501328734577689E-3</v>
          </cell>
          <cell r="CV19">
            <v>4.5501328734577689E-3</v>
          </cell>
          <cell r="CW19">
            <v>4.5501328734577689E-3</v>
          </cell>
          <cell r="CX19">
            <v>4.5501328734577689E-3</v>
          </cell>
          <cell r="CY19">
            <v>4.5501328734577689E-3</v>
          </cell>
          <cell r="CZ19">
            <v>4.5501328734577689E-3</v>
          </cell>
          <cell r="DA19">
            <v>4.5501328734577689E-3</v>
          </cell>
          <cell r="DB19">
            <v>4.5501328734577689E-3</v>
          </cell>
          <cell r="DC19">
            <v>4.5501328734577689E-3</v>
          </cell>
          <cell r="DD19">
            <v>4.5501328734577689E-3</v>
          </cell>
          <cell r="DE19">
            <v>4.5501328734577689E-3</v>
          </cell>
          <cell r="DF19">
            <v>4.5501328734577689E-3</v>
          </cell>
          <cell r="DG19">
            <v>4.5501328734577689E-3</v>
          </cell>
          <cell r="DH19">
            <v>4.5501328734577689E-3</v>
          </cell>
          <cell r="DI19">
            <v>4.5501328734577689E-3</v>
          </cell>
          <cell r="DJ19">
            <v>4.5501328734577689E-3</v>
          </cell>
          <cell r="DK19">
            <v>4.5501328734577689E-3</v>
          </cell>
          <cell r="DL19">
            <v>4.5501328734577689E-3</v>
          </cell>
          <cell r="DM19">
            <v>4.5501328734577689E-3</v>
          </cell>
          <cell r="DN19">
            <v>4.5501328734577689E-3</v>
          </cell>
          <cell r="DO19">
            <v>4.5501328734577689E-3</v>
          </cell>
          <cell r="DP19">
            <v>2.8288352747061021E-3</v>
          </cell>
          <cell r="DQ19">
            <v>2.8288352747061021E-3</v>
          </cell>
          <cell r="DR19">
            <v>2.8288352747061021E-3</v>
          </cell>
          <cell r="DS19">
            <v>2.8288352747061021E-3</v>
          </cell>
          <cell r="DT19">
            <v>2.8288352747061021E-3</v>
          </cell>
          <cell r="DU19">
            <v>2.8288352747061021E-3</v>
          </cell>
          <cell r="DV19">
            <v>2.8288352747061021E-3</v>
          </cell>
          <cell r="DW19">
            <v>2.8288352747061021E-3</v>
          </cell>
          <cell r="DX19">
            <v>2.8288352747061021E-3</v>
          </cell>
          <cell r="DY19">
            <v>2.8288352747061021E-3</v>
          </cell>
          <cell r="DZ19">
            <v>2.8288352747061021E-3</v>
          </cell>
          <cell r="EA19">
            <v>2.8288352747061021E-3</v>
          </cell>
          <cell r="EB19">
            <v>2.8288352747061021E-3</v>
          </cell>
          <cell r="EC19">
            <v>2.8288352747061021E-3</v>
          </cell>
          <cell r="ED19">
            <v>2.8288352747061021E-3</v>
          </cell>
          <cell r="EE19">
            <v>2.8288352747061021E-3</v>
          </cell>
          <cell r="EF19">
            <v>2.8288352747061021E-3</v>
          </cell>
          <cell r="EG19">
            <v>2.7982896522303223E-4</v>
          </cell>
          <cell r="EH19">
            <v>2.7982896522303223E-4</v>
          </cell>
          <cell r="EI19">
            <v>2.7982896522303223E-4</v>
          </cell>
          <cell r="EJ19">
            <v>2.7982896522303223E-4</v>
          </cell>
          <cell r="EK19">
            <v>2.7982896522303223E-4</v>
          </cell>
          <cell r="EL19">
            <v>2.7982896522303223E-4</v>
          </cell>
          <cell r="EM19">
            <v>2.7982896522303223E-4</v>
          </cell>
          <cell r="EN19">
            <v>2.7982896522303223E-4</v>
          </cell>
          <cell r="EO19">
            <v>2.7982896522303223E-4</v>
          </cell>
          <cell r="EP19">
            <v>2.7982896522303223E-4</v>
          </cell>
          <cell r="EQ19">
            <v>2.7982896522303223E-4</v>
          </cell>
          <cell r="ER19">
            <v>2.7982896522303223E-4</v>
          </cell>
          <cell r="ES19">
            <v>2.7982896522303223E-4</v>
          </cell>
          <cell r="ET19">
            <v>2.7982896522303223E-4</v>
          </cell>
          <cell r="EU19">
            <v>2.7982896522303223E-4</v>
          </cell>
          <cell r="EV19">
            <v>2.7982896522303223E-4</v>
          </cell>
          <cell r="EW19">
            <v>2.7982896522303223E-4</v>
          </cell>
          <cell r="EX19">
            <v>2.7982896522303223E-4</v>
          </cell>
          <cell r="EY19">
            <v>2.7982896522303223E-4</v>
          </cell>
          <cell r="EZ19">
            <v>2.7982896522303223E-4</v>
          </cell>
          <cell r="FA19">
            <v>2.7982896522303223E-4</v>
          </cell>
        </row>
        <row r="20">
          <cell r="B20" t="str">
            <v>China</v>
          </cell>
          <cell r="C20" t="str">
            <v>Medium</v>
          </cell>
          <cell r="D20" t="str">
            <v>volumeCap</v>
          </cell>
          <cell r="E20" t="str">
            <v>China_Medium_volumeCap</v>
          </cell>
          <cell r="G20">
            <v>0.99999999999999989</v>
          </cell>
          <cell r="H20">
            <v>0.99999999999999989</v>
          </cell>
          <cell r="I20">
            <v>0.99999999999999989</v>
          </cell>
          <cell r="J20">
            <v>0.99999999999999989</v>
          </cell>
          <cell r="K20">
            <v>0.99999999999999989</v>
          </cell>
          <cell r="L20">
            <v>0.99999999999999989</v>
          </cell>
          <cell r="M20">
            <v>0.99999999999999989</v>
          </cell>
          <cell r="N20">
            <v>0.99999999999999989</v>
          </cell>
          <cell r="O20">
            <v>0.99753989863429182</v>
          </cell>
          <cell r="P20">
            <v>0.99753989863429182</v>
          </cell>
          <cell r="Q20">
            <v>0.98856756399469159</v>
          </cell>
          <cell r="R20">
            <v>0.98856756399469159</v>
          </cell>
          <cell r="S20">
            <v>0.98856756399469159</v>
          </cell>
          <cell r="T20">
            <v>0.98856756399469159</v>
          </cell>
          <cell r="U20">
            <v>0.98427770550158311</v>
          </cell>
          <cell r="V20">
            <v>0.96723571640523354</v>
          </cell>
          <cell r="W20">
            <v>0.96723571640523354</v>
          </cell>
          <cell r="X20">
            <v>0.96723571640523354</v>
          </cell>
          <cell r="Y20">
            <v>0.96544907913571909</v>
          </cell>
          <cell r="Z20">
            <v>0.96544907913571909</v>
          </cell>
          <cell r="AA20">
            <v>0.96465533333068554</v>
          </cell>
          <cell r="AB20">
            <v>0.96465533333068554</v>
          </cell>
          <cell r="AC20">
            <v>0.96465533333068554</v>
          </cell>
          <cell r="AD20">
            <v>0.96465533333068554</v>
          </cell>
          <cell r="AE20">
            <v>0.96465533333068554</v>
          </cell>
          <cell r="AF20">
            <v>0.96238246292685103</v>
          </cell>
          <cell r="AG20">
            <v>0.96238246292685103</v>
          </cell>
          <cell r="AH20">
            <v>0.95506967544931165</v>
          </cell>
          <cell r="AI20">
            <v>0.9531281471113382</v>
          </cell>
          <cell r="AJ20">
            <v>0.9531281471113382</v>
          </cell>
          <cell r="AK20">
            <v>0.95073329289901032</v>
          </cell>
          <cell r="AL20">
            <v>0.95073329289901032</v>
          </cell>
          <cell r="AM20">
            <v>0.95073329289901032</v>
          </cell>
          <cell r="AN20">
            <v>0.95073329289901032</v>
          </cell>
          <cell r="AO20">
            <v>0.95073329289901032</v>
          </cell>
          <cell r="AP20">
            <v>0.92230595922109637</v>
          </cell>
          <cell r="AQ20">
            <v>0.92230595922109637</v>
          </cell>
          <cell r="AR20">
            <v>0.92230595922109637</v>
          </cell>
          <cell r="AS20">
            <v>0.92230595922109637</v>
          </cell>
          <cell r="AT20">
            <v>0.92230595922109637</v>
          </cell>
          <cell r="AU20">
            <v>0.797442765480738</v>
          </cell>
          <cell r="AV20">
            <v>0.797442765480738</v>
          </cell>
          <cell r="AW20">
            <v>0.797442765480738</v>
          </cell>
          <cell r="AX20">
            <v>0.797442765480738</v>
          </cell>
          <cell r="AY20">
            <v>0.797442765480738</v>
          </cell>
          <cell r="AZ20">
            <v>0.797442765480738</v>
          </cell>
          <cell r="BA20">
            <v>0.797442765480738</v>
          </cell>
          <cell r="BB20">
            <v>0.797442765480738</v>
          </cell>
          <cell r="BC20">
            <v>0.797442765480738</v>
          </cell>
          <cell r="BD20">
            <v>0.797442765480738</v>
          </cell>
          <cell r="BE20">
            <v>0.797442765480738</v>
          </cell>
          <cell r="BF20">
            <v>0.797442765480738</v>
          </cell>
          <cell r="BG20">
            <v>0.79381672585245389</v>
          </cell>
          <cell r="BH20">
            <v>0.79381672585245389</v>
          </cell>
          <cell r="BI20">
            <v>0.79381672585245389</v>
          </cell>
          <cell r="BJ20">
            <v>0.77372003524481003</v>
          </cell>
          <cell r="BK20">
            <v>0.77372003524481003</v>
          </cell>
          <cell r="BL20">
            <v>0.72682492032755208</v>
          </cell>
          <cell r="BM20">
            <v>0.72682492032755208</v>
          </cell>
          <cell r="BN20">
            <v>0.70391749582560059</v>
          </cell>
          <cell r="BO20">
            <v>0.59114828748917037</v>
          </cell>
          <cell r="BP20">
            <v>0.59114828748917037</v>
          </cell>
          <cell r="BQ20">
            <v>0.59114828748917037</v>
          </cell>
          <cell r="BR20">
            <v>0.54326765687259615</v>
          </cell>
          <cell r="BS20">
            <v>0.54144981444276952</v>
          </cell>
          <cell r="BT20">
            <v>0.37891064487449577</v>
          </cell>
          <cell r="BU20">
            <v>0.37609140048192125</v>
          </cell>
          <cell r="BV20">
            <v>0.37609140048192125</v>
          </cell>
          <cell r="BW20">
            <v>0.37609140048192125</v>
          </cell>
          <cell r="BX20">
            <v>0.37609140048192125</v>
          </cell>
          <cell r="BY20">
            <v>0.2638430346394301</v>
          </cell>
          <cell r="BZ20">
            <v>0.2638430346394301</v>
          </cell>
          <cell r="CA20">
            <v>0.2638430346394301</v>
          </cell>
          <cell r="CB20">
            <v>0.2638430346394301</v>
          </cell>
          <cell r="CC20">
            <v>0.2638430346394301</v>
          </cell>
          <cell r="CD20">
            <v>0.2638430346394301</v>
          </cell>
          <cell r="CE20">
            <v>0.2638430346394301</v>
          </cell>
          <cell r="CF20">
            <v>0.2638430346394301</v>
          </cell>
          <cell r="CG20">
            <v>0.2638430346394301</v>
          </cell>
          <cell r="CH20">
            <v>0.26315595374600931</v>
          </cell>
          <cell r="CI20">
            <v>0.26315595374600931</v>
          </cell>
          <cell r="CJ20">
            <v>0.26315595374600931</v>
          </cell>
          <cell r="CK20">
            <v>0.26315595374600931</v>
          </cell>
          <cell r="CL20">
            <v>0.26315595374600931</v>
          </cell>
          <cell r="CM20">
            <v>0.26315595374600931</v>
          </cell>
          <cell r="CN20">
            <v>0.26066975351894922</v>
          </cell>
          <cell r="CO20">
            <v>0.21514539618922576</v>
          </cell>
          <cell r="CP20">
            <v>0.21514539618922576</v>
          </cell>
          <cell r="CQ20">
            <v>0.21514539618922576</v>
          </cell>
          <cell r="CR20">
            <v>0.21514539618922576</v>
          </cell>
          <cell r="CS20">
            <v>0.20654468664061693</v>
          </cell>
          <cell r="CT20">
            <v>0.20654468664061693</v>
          </cell>
          <cell r="CU20">
            <v>0.18763776369069668</v>
          </cell>
          <cell r="CV20">
            <v>0.18763776369069668</v>
          </cell>
          <cell r="CW20">
            <v>0.18763776369069668</v>
          </cell>
          <cell r="CX20">
            <v>0.18763776369069668</v>
          </cell>
          <cell r="CY20">
            <v>0.18763776369069668</v>
          </cell>
          <cell r="CZ20">
            <v>0.18763776369069668</v>
          </cell>
          <cell r="DA20">
            <v>0.18763776369069668</v>
          </cell>
          <cell r="DB20">
            <v>0.18763776369069668</v>
          </cell>
          <cell r="DC20">
            <v>0.18763776369069668</v>
          </cell>
          <cell r="DD20">
            <v>0.17147235591584589</v>
          </cell>
          <cell r="DE20">
            <v>0.17147235591584589</v>
          </cell>
          <cell r="DF20">
            <v>0.17147235591584589</v>
          </cell>
          <cell r="DG20">
            <v>0.17147235591584589</v>
          </cell>
          <cell r="DH20">
            <v>0.17147235591584589</v>
          </cell>
          <cell r="DI20">
            <v>0.17147235591584589</v>
          </cell>
          <cell r="DJ20">
            <v>0.17147235591584589</v>
          </cell>
          <cell r="DK20">
            <v>0.17147235591584589</v>
          </cell>
          <cell r="DL20">
            <v>0.17147235591584589</v>
          </cell>
          <cell r="DM20">
            <v>0.17147235591584589</v>
          </cell>
          <cell r="DN20">
            <v>0.17147235591584589</v>
          </cell>
          <cell r="DO20">
            <v>0.11803607203058786</v>
          </cell>
          <cell r="DP20">
            <v>0.11803607203058786</v>
          </cell>
          <cell r="DQ20">
            <v>0.11803607203058786</v>
          </cell>
          <cell r="DR20">
            <v>0.11803607203058786</v>
          </cell>
          <cell r="DS20">
            <v>0.11803607203058786</v>
          </cell>
          <cell r="DT20">
            <v>5.9972346554297833E-2</v>
          </cell>
          <cell r="DU20">
            <v>5.9972346554297833E-2</v>
          </cell>
          <cell r="DV20">
            <v>5.9972346554297833E-2</v>
          </cell>
          <cell r="DW20">
            <v>5.9972346554297833E-2</v>
          </cell>
          <cell r="DX20">
            <v>5.9972346554297833E-2</v>
          </cell>
          <cell r="DY20">
            <v>5.9972346554297833E-2</v>
          </cell>
          <cell r="DZ20">
            <v>5.9972346554297833E-2</v>
          </cell>
          <cell r="EA20">
            <v>5.9972346554297833E-2</v>
          </cell>
          <cell r="EB20">
            <v>5.9972346554297833E-2</v>
          </cell>
          <cell r="EC20">
            <v>5.9972346554297833E-2</v>
          </cell>
          <cell r="ED20">
            <v>5.9972346554297833E-2</v>
          </cell>
          <cell r="EE20">
            <v>5.9972346554297833E-2</v>
          </cell>
          <cell r="EF20">
            <v>1.6737313258391776E-3</v>
          </cell>
          <cell r="EG20">
            <v>1.6737313258391776E-3</v>
          </cell>
          <cell r="EH20">
            <v>1.6737313258391776E-3</v>
          </cell>
          <cell r="EI20">
            <v>1.6737313258391776E-3</v>
          </cell>
          <cell r="EJ20">
            <v>1.6737313258391776E-3</v>
          </cell>
          <cell r="EK20">
            <v>1.6737313258391776E-3</v>
          </cell>
          <cell r="EL20">
            <v>1.6737313258391776E-3</v>
          </cell>
          <cell r="EM20">
            <v>1.6737313258391776E-3</v>
          </cell>
          <cell r="EN20">
            <v>1.6737313258391776E-3</v>
          </cell>
          <cell r="EO20">
            <v>1.6737313258391776E-3</v>
          </cell>
          <cell r="EP20">
            <v>1.6737313258391776E-3</v>
          </cell>
          <cell r="EQ20">
            <v>1.6737313258391776E-3</v>
          </cell>
          <cell r="ER20">
            <v>1.6737313258391776E-3</v>
          </cell>
          <cell r="ES20">
            <v>1.6737313258391776E-3</v>
          </cell>
          <cell r="ET20">
            <v>1.6737313258391776E-3</v>
          </cell>
          <cell r="EU20">
            <v>1.6737313258391776E-3</v>
          </cell>
          <cell r="EV20">
            <v>1.6737313258391776E-3</v>
          </cell>
          <cell r="EW20">
            <v>1.6737313258391776E-3</v>
          </cell>
          <cell r="EX20">
            <v>1.6737313258391776E-3</v>
          </cell>
          <cell r="EY20">
            <v>1.6737313258391776E-3</v>
          </cell>
          <cell r="EZ20">
            <v>1.6737313258391776E-3</v>
          </cell>
          <cell r="FA20">
            <v>0</v>
          </cell>
        </row>
        <row r="21">
          <cell r="B21" t="str">
            <v>China</v>
          </cell>
          <cell r="C21" t="str">
            <v>Large</v>
          </cell>
          <cell r="D21" t="str">
            <v>volumeCap</v>
          </cell>
          <cell r="E21" t="str">
            <v>China_Large_volumeCap</v>
          </cell>
          <cell r="G21">
            <v>0.56509105719728114</v>
          </cell>
          <cell r="H21">
            <v>0.56509105719728114</v>
          </cell>
          <cell r="I21">
            <v>0.56509105719728114</v>
          </cell>
          <cell r="J21">
            <v>0.56509105719728114</v>
          </cell>
          <cell r="K21">
            <v>0.51790431440333717</v>
          </cell>
          <cell r="L21">
            <v>0.48907802052522531</v>
          </cell>
          <cell r="M21">
            <v>0.33042309580397639</v>
          </cell>
          <cell r="N21">
            <v>0.32794291613168131</v>
          </cell>
          <cell r="O21">
            <v>0.32794291613168131</v>
          </cell>
          <cell r="P21">
            <v>0.3210462616423988</v>
          </cell>
          <cell r="Q21">
            <v>0.3210462616423988</v>
          </cell>
          <cell r="R21">
            <v>0.3210462616423988</v>
          </cell>
          <cell r="S21">
            <v>0.3210462616423988</v>
          </cell>
          <cell r="T21">
            <v>0.31536651773999008</v>
          </cell>
          <cell r="U21">
            <v>0.31536651773999008</v>
          </cell>
          <cell r="V21">
            <v>0.31058041668011893</v>
          </cell>
          <cell r="W21">
            <v>0.31058041668011893</v>
          </cell>
          <cell r="X21">
            <v>0.31058041668011893</v>
          </cell>
          <cell r="Y21">
            <v>0.28096271700537351</v>
          </cell>
          <cell r="Z21">
            <v>0.28096271700537351</v>
          </cell>
          <cell r="AA21">
            <v>0.28096271700537351</v>
          </cell>
          <cell r="AB21">
            <v>0.28096271700537351</v>
          </cell>
          <cell r="AC21">
            <v>0.28096271700537351</v>
          </cell>
          <cell r="AD21">
            <v>0.28096271700537351</v>
          </cell>
          <cell r="AE21">
            <v>0.28096271700537351</v>
          </cell>
          <cell r="AF21">
            <v>0.27564266538187404</v>
          </cell>
          <cell r="AG21">
            <v>0.27564266538187404</v>
          </cell>
          <cell r="AH21">
            <v>0.27515010633480608</v>
          </cell>
          <cell r="AI21">
            <v>0.27515010633480608</v>
          </cell>
          <cell r="AJ21">
            <v>0.27515010633480608</v>
          </cell>
          <cell r="AK21">
            <v>0.27515010633480608</v>
          </cell>
          <cell r="AL21">
            <v>0.27515010633480608</v>
          </cell>
          <cell r="AM21">
            <v>0.27515010633480608</v>
          </cell>
          <cell r="AN21">
            <v>0.27515010633480608</v>
          </cell>
          <cell r="AO21">
            <v>0.27515010633480608</v>
          </cell>
          <cell r="AP21">
            <v>0.27515010633480608</v>
          </cell>
          <cell r="AQ21">
            <v>0.27515010633480608</v>
          </cell>
          <cell r="AR21">
            <v>0.27515010633480608</v>
          </cell>
          <cell r="AS21">
            <v>0.27515010633480608</v>
          </cell>
          <cell r="AT21">
            <v>0.27515010633480608</v>
          </cell>
          <cell r="AU21">
            <v>0.26245739778158028</v>
          </cell>
          <cell r="AV21">
            <v>0.26245739778158028</v>
          </cell>
          <cell r="AW21">
            <v>0.25497919248462519</v>
          </cell>
          <cell r="AX21">
            <v>0.25497919248462519</v>
          </cell>
          <cell r="AY21">
            <v>0.25497919248462519</v>
          </cell>
          <cell r="AZ21">
            <v>0.23717380380586725</v>
          </cell>
          <cell r="BA21">
            <v>0.21937834909108372</v>
          </cell>
          <cell r="BB21">
            <v>0.21937834909108372</v>
          </cell>
          <cell r="BC21">
            <v>0.21937834909108372</v>
          </cell>
          <cell r="BD21">
            <v>0.21937834909108372</v>
          </cell>
          <cell r="BE21">
            <v>0.21657738516544606</v>
          </cell>
          <cell r="BF21">
            <v>0.21657738516544606</v>
          </cell>
          <cell r="BG21">
            <v>0.21657738516544606</v>
          </cell>
          <cell r="BH21">
            <v>0.21657738516544606</v>
          </cell>
          <cell r="BI21">
            <v>0.21657738516544606</v>
          </cell>
          <cell r="BJ21">
            <v>0.21657738516544606</v>
          </cell>
          <cell r="BK21">
            <v>0.21657738516544606</v>
          </cell>
          <cell r="BL21">
            <v>0.21657738516544606</v>
          </cell>
          <cell r="BM21">
            <v>0.21657738516544606</v>
          </cell>
          <cell r="BN21">
            <v>0.21657738516544606</v>
          </cell>
          <cell r="BO21">
            <v>0.21657738516544606</v>
          </cell>
          <cell r="BP21">
            <v>0.21657738516544606</v>
          </cell>
          <cell r="BQ21">
            <v>0.21657738516544606</v>
          </cell>
          <cell r="BR21">
            <v>0.21657738516544606</v>
          </cell>
          <cell r="BS21">
            <v>0.21657738516544606</v>
          </cell>
          <cell r="BT21">
            <v>0.21657738516544606</v>
          </cell>
          <cell r="BU21">
            <v>0.21657738516544606</v>
          </cell>
          <cell r="BV21">
            <v>0.21657738516544606</v>
          </cell>
          <cell r="BW21">
            <v>0.21657738516544606</v>
          </cell>
          <cell r="BX21">
            <v>0.21657738516544606</v>
          </cell>
          <cell r="BY21">
            <v>0.21488902520495012</v>
          </cell>
          <cell r="BZ21">
            <v>0.21488902520495012</v>
          </cell>
          <cell r="CA21">
            <v>0.21488902520495012</v>
          </cell>
          <cell r="CB21">
            <v>0.21488902520495012</v>
          </cell>
          <cell r="CC21">
            <v>0.21488902520495012</v>
          </cell>
          <cell r="CD21">
            <v>0.21488902520495012</v>
          </cell>
          <cell r="CE21">
            <v>0.21488902520495012</v>
          </cell>
          <cell r="CF21">
            <v>0.21488902520495012</v>
          </cell>
          <cell r="CG21">
            <v>0.21488902520495012</v>
          </cell>
          <cell r="CH21">
            <v>0.21488902520495012</v>
          </cell>
          <cell r="CI21">
            <v>0.1831317980392011</v>
          </cell>
          <cell r="CJ21">
            <v>0.1831317980392011</v>
          </cell>
          <cell r="CK21">
            <v>0.1831317980392011</v>
          </cell>
          <cell r="CL21">
            <v>0.1831317980392011</v>
          </cell>
          <cell r="CM21">
            <v>0.1831317980392011</v>
          </cell>
          <cell r="CN21">
            <v>0.1831317980392011</v>
          </cell>
          <cell r="CO21">
            <v>0.1831317980392011</v>
          </cell>
          <cell r="CP21">
            <v>0.1831317980392011</v>
          </cell>
          <cell r="CQ21">
            <v>0.1831317980392011</v>
          </cell>
          <cell r="CR21">
            <v>0.1831317980392011</v>
          </cell>
          <cell r="CS21">
            <v>0.16686286245516269</v>
          </cell>
          <cell r="CT21">
            <v>0.16686286245516269</v>
          </cell>
          <cell r="CU21">
            <v>0.16686286245516269</v>
          </cell>
          <cell r="CV21">
            <v>0.16591954979275272</v>
          </cell>
          <cell r="CW21">
            <v>0.16432432074451753</v>
          </cell>
          <cell r="CX21">
            <v>0.16432432074451753</v>
          </cell>
          <cell r="CY21">
            <v>0.16432432074451753</v>
          </cell>
          <cell r="CZ21">
            <v>0.16432432074451753</v>
          </cell>
          <cell r="DA21">
            <v>0.16432432074451753</v>
          </cell>
          <cell r="DB21">
            <v>0.16432432074451753</v>
          </cell>
          <cell r="DC21">
            <v>0.14981783593561798</v>
          </cell>
          <cell r="DD21">
            <v>0.14981783593561798</v>
          </cell>
          <cell r="DE21">
            <v>0.14981783593561798</v>
          </cell>
          <cell r="DF21">
            <v>0.13772571828768265</v>
          </cell>
          <cell r="DG21">
            <v>0.13772571828768265</v>
          </cell>
          <cell r="DH21">
            <v>0.13772571828768265</v>
          </cell>
          <cell r="DI21">
            <v>0.13772571828768265</v>
          </cell>
          <cell r="DJ21">
            <v>0.13772571828768265</v>
          </cell>
          <cell r="DK21">
            <v>0.13772571828768265</v>
          </cell>
          <cell r="DL21">
            <v>0.13772571828768265</v>
          </cell>
          <cell r="DM21">
            <v>0.13772571828768265</v>
          </cell>
          <cell r="DN21">
            <v>0.13772571828768265</v>
          </cell>
          <cell r="DO21">
            <v>0.13772571828768265</v>
          </cell>
          <cell r="DP21">
            <v>0.13772571828768265</v>
          </cell>
          <cell r="DQ21">
            <v>0.13772571828768265</v>
          </cell>
          <cell r="DR21">
            <v>0.13772571828768265</v>
          </cell>
          <cell r="DS21">
            <v>0.13772571828768265</v>
          </cell>
          <cell r="DT21">
            <v>0.13772571828768265</v>
          </cell>
          <cell r="DU21">
            <v>0.13772571828768265</v>
          </cell>
          <cell r="DV21">
            <v>0.13772571828768265</v>
          </cell>
          <cell r="DW21">
            <v>0.13772571828768265</v>
          </cell>
          <cell r="DX21">
            <v>0.13772571828768265</v>
          </cell>
          <cell r="DY21">
            <v>0.13772571828768265</v>
          </cell>
          <cell r="DZ21">
            <v>0.13772571828768265</v>
          </cell>
          <cell r="EA21">
            <v>0.13772571828768265</v>
          </cell>
          <cell r="EB21">
            <v>0.13772571828768265</v>
          </cell>
          <cell r="EC21">
            <v>0.13772571828768265</v>
          </cell>
          <cell r="ED21">
            <v>0.13772571828768265</v>
          </cell>
          <cell r="EE21">
            <v>0.13772571828768265</v>
          </cell>
          <cell r="EF21">
            <v>0.13772571828768265</v>
          </cell>
          <cell r="EG21">
            <v>0.13772571828768265</v>
          </cell>
          <cell r="EH21">
            <v>0.13772571828768265</v>
          </cell>
          <cell r="EI21">
            <v>0.13772571828768265</v>
          </cell>
          <cell r="EJ21">
            <v>0.13772571828768265</v>
          </cell>
          <cell r="EK21">
            <v>0.13772571828768265</v>
          </cell>
          <cell r="EL21">
            <v>0.13772571828768265</v>
          </cell>
          <cell r="EM21">
            <v>0.13772571828768265</v>
          </cell>
          <cell r="EN21">
            <v>0.13772571828768265</v>
          </cell>
          <cell r="EO21">
            <v>0.13772571828768265</v>
          </cell>
          <cell r="EP21">
            <v>0.13772571828768265</v>
          </cell>
          <cell r="EQ21">
            <v>0.13772571828768265</v>
          </cell>
          <cell r="ER21">
            <v>0.13772571828768265</v>
          </cell>
          <cell r="ES21">
            <v>0.13772571828768265</v>
          </cell>
          <cell r="ET21">
            <v>0.13772571828768265</v>
          </cell>
          <cell r="EU21">
            <v>0.13772571828768265</v>
          </cell>
          <cell r="EV21">
            <v>0.13772571828768265</v>
          </cell>
          <cell r="EW21">
            <v>0.13772571828768265</v>
          </cell>
          <cell r="EX21">
            <v>0.13772571828768265</v>
          </cell>
          <cell r="EY21">
            <v>0.13772571828768265</v>
          </cell>
          <cell r="EZ21">
            <v>0.13772571828768265</v>
          </cell>
          <cell r="FA21">
            <v>0.13772571828768265</v>
          </cell>
        </row>
        <row r="22">
          <cell r="B22" t="str">
            <v>China</v>
          </cell>
          <cell r="C22" t="str">
            <v>SUV</v>
          </cell>
          <cell r="D22" t="str">
            <v>volumeCap</v>
          </cell>
          <cell r="E22" t="str">
            <v>China_SUV_volumeCap</v>
          </cell>
          <cell r="G22">
            <v>1</v>
          </cell>
          <cell r="H22">
            <v>1</v>
          </cell>
          <cell r="I22">
            <v>1</v>
          </cell>
          <cell r="J22">
            <v>0.98954943601167911</v>
          </cell>
          <cell r="K22">
            <v>0.98747542992792792</v>
          </cell>
          <cell r="L22">
            <v>0.9728921871504157</v>
          </cell>
          <cell r="M22">
            <v>0.9728921871504157</v>
          </cell>
          <cell r="N22">
            <v>0.9728921871504157</v>
          </cell>
          <cell r="O22">
            <v>0.92848979023671818</v>
          </cell>
          <cell r="P22">
            <v>0.92130190248558064</v>
          </cell>
          <cell r="Q22">
            <v>0.85540770919594677</v>
          </cell>
          <cell r="R22">
            <v>0.85540770919594677</v>
          </cell>
          <cell r="S22">
            <v>0.85016396048095066</v>
          </cell>
          <cell r="T22">
            <v>0.84254873814296516</v>
          </cell>
          <cell r="U22">
            <v>0.83447924780579352</v>
          </cell>
          <cell r="V22">
            <v>0.77641121080621833</v>
          </cell>
          <cell r="W22">
            <v>0.77641121080621833</v>
          </cell>
          <cell r="X22">
            <v>0.77641121080621833</v>
          </cell>
          <cell r="Y22">
            <v>0.77641121080621833</v>
          </cell>
          <cell r="Z22">
            <v>0.75012046702003643</v>
          </cell>
          <cell r="AA22">
            <v>0.63947334245513765</v>
          </cell>
          <cell r="AB22">
            <v>0.63947334245513765</v>
          </cell>
          <cell r="AC22">
            <v>0.5987986898094898</v>
          </cell>
          <cell r="AD22">
            <v>0.59365747472859243</v>
          </cell>
          <cell r="AE22">
            <v>0.5758312891051145</v>
          </cell>
          <cell r="AF22">
            <v>0.47502712674623832</v>
          </cell>
          <cell r="AG22">
            <v>0.47502712674623832</v>
          </cell>
          <cell r="AH22">
            <v>0.47502712674623832</v>
          </cell>
          <cell r="AI22">
            <v>0.47502712674623832</v>
          </cell>
          <cell r="AJ22">
            <v>0.46679883594325194</v>
          </cell>
          <cell r="AK22">
            <v>0.45425226580664624</v>
          </cell>
          <cell r="AL22">
            <v>0.45425226580664624</v>
          </cell>
          <cell r="AM22">
            <v>0.44534677301720066</v>
          </cell>
          <cell r="AN22">
            <v>0.44045942534764754</v>
          </cell>
          <cell r="AO22">
            <v>0.44045942534764754</v>
          </cell>
          <cell r="AP22">
            <v>0.41718642374684284</v>
          </cell>
          <cell r="AQ22">
            <v>0.41718642374684284</v>
          </cell>
          <cell r="AR22">
            <v>0.41622055424695897</v>
          </cell>
          <cell r="AS22">
            <v>0.41622055424695897</v>
          </cell>
          <cell r="AT22">
            <v>0.39473209121413405</v>
          </cell>
          <cell r="AU22">
            <v>0.37044881998320511</v>
          </cell>
          <cell r="AV22">
            <v>0.37044881998320511</v>
          </cell>
          <cell r="AW22">
            <v>0.37044881998320511</v>
          </cell>
          <cell r="AX22">
            <v>0.36694694304436615</v>
          </cell>
          <cell r="AY22">
            <v>0.36694694304436615</v>
          </cell>
          <cell r="AZ22">
            <v>0.33994873051627605</v>
          </cell>
          <cell r="BA22">
            <v>0.33491138240672164</v>
          </cell>
          <cell r="BB22">
            <v>0.33491138240672164</v>
          </cell>
          <cell r="BC22">
            <v>0.32487281962693754</v>
          </cell>
          <cell r="BD22">
            <v>0.32487281962693754</v>
          </cell>
          <cell r="BE22">
            <v>0.28663190745359535</v>
          </cell>
          <cell r="BF22">
            <v>0.28663190745359535</v>
          </cell>
          <cell r="BG22">
            <v>0.28663190745359535</v>
          </cell>
          <cell r="BH22">
            <v>0.28663190745359535</v>
          </cell>
          <cell r="BI22">
            <v>0.27904641853616108</v>
          </cell>
          <cell r="BJ22">
            <v>0.27668881162051412</v>
          </cell>
          <cell r="BK22">
            <v>0.27668881162051412</v>
          </cell>
          <cell r="BL22">
            <v>0.27265786646307499</v>
          </cell>
          <cell r="BM22">
            <v>0.27265786646307499</v>
          </cell>
          <cell r="BN22">
            <v>0.27265786646307499</v>
          </cell>
          <cell r="BO22">
            <v>0.26602944701971132</v>
          </cell>
          <cell r="BP22">
            <v>0.26602944701971132</v>
          </cell>
          <cell r="BQ22">
            <v>0.26602944701971132</v>
          </cell>
          <cell r="BR22">
            <v>0.26602944701971132</v>
          </cell>
          <cell r="BS22">
            <v>0.26602944701971132</v>
          </cell>
          <cell r="BT22">
            <v>0.23894190089624262</v>
          </cell>
          <cell r="BU22">
            <v>0.2160367670411833</v>
          </cell>
          <cell r="BV22">
            <v>0.2160367670411833</v>
          </cell>
          <cell r="BW22">
            <v>0.21483649685372408</v>
          </cell>
          <cell r="BX22">
            <v>0.21483649685372408</v>
          </cell>
          <cell r="BY22">
            <v>0.18241720175712511</v>
          </cell>
          <cell r="BZ22">
            <v>0.18241720175712511</v>
          </cell>
          <cell r="CA22">
            <v>0.16624275431207927</v>
          </cell>
          <cell r="CB22">
            <v>0.16624275431207927</v>
          </cell>
          <cell r="CC22">
            <v>0.16624275431207927</v>
          </cell>
          <cell r="CD22">
            <v>0.16624275431207927</v>
          </cell>
          <cell r="CE22">
            <v>0.16624275431207927</v>
          </cell>
          <cell r="CF22">
            <v>0.16624275431207927</v>
          </cell>
          <cell r="CG22">
            <v>0.16624275431207927</v>
          </cell>
          <cell r="CH22">
            <v>0.16624275431207927</v>
          </cell>
          <cell r="CI22">
            <v>0.11227366266941054</v>
          </cell>
          <cell r="CJ22">
            <v>0.11227366266941054</v>
          </cell>
          <cell r="CK22">
            <v>0.11227366266941054</v>
          </cell>
          <cell r="CL22">
            <v>0.11227366266941054</v>
          </cell>
          <cell r="CM22">
            <v>0.11227366266941054</v>
          </cell>
          <cell r="CN22">
            <v>0.11192712831957645</v>
          </cell>
          <cell r="CO22">
            <v>0.11192712831957645</v>
          </cell>
          <cell r="CP22">
            <v>0.11192712831957645</v>
          </cell>
          <cell r="CQ22">
            <v>0.11192712831957645</v>
          </cell>
          <cell r="CR22">
            <v>0.11192712831957645</v>
          </cell>
          <cell r="CS22">
            <v>0.11101485897691971</v>
          </cell>
          <cell r="CT22">
            <v>0.11101485897691971</v>
          </cell>
          <cell r="CU22">
            <v>0.11101485897691971</v>
          </cell>
          <cell r="CV22">
            <v>9.9359358120783864E-2</v>
          </cell>
          <cell r="CW22">
            <v>9.9359358120783864E-2</v>
          </cell>
          <cell r="CX22">
            <v>8.5035716104767248E-2</v>
          </cell>
          <cell r="CY22">
            <v>8.5035716104767248E-2</v>
          </cell>
          <cell r="CZ22">
            <v>8.5035716104767248E-2</v>
          </cell>
          <cell r="DA22">
            <v>8.5035716104767248E-2</v>
          </cell>
          <cell r="DB22">
            <v>8.5035716104767248E-2</v>
          </cell>
          <cell r="DC22">
            <v>6.4708989813036785E-2</v>
          </cell>
          <cell r="DD22">
            <v>6.4708989813036785E-2</v>
          </cell>
          <cell r="DE22">
            <v>6.4708989813036785E-2</v>
          </cell>
          <cell r="DF22">
            <v>6.4708989813036785E-2</v>
          </cell>
          <cell r="DG22">
            <v>6.4708989813036785E-2</v>
          </cell>
          <cell r="DH22">
            <v>5.7242834578981432E-2</v>
          </cell>
          <cell r="DI22">
            <v>5.7242834578981432E-2</v>
          </cell>
          <cell r="DJ22">
            <v>5.7242834578981432E-2</v>
          </cell>
          <cell r="DK22">
            <v>5.625843169139963E-2</v>
          </cell>
          <cell r="DL22">
            <v>5.625843169139963E-2</v>
          </cell>
          <cell r="DM22">
            <v>4.6420269499457205E-2</v>
          </cell>
          <cell r="DN22">
            <v>4.6420269499457205E-2</v>
          </cell>
          <cell r="DO22">
            <v>4.6420269499457205E-2</v>
          </cell>
          <cell r="DP22">
            <v>4.6420269499457205E-2</v>
          </cell>
          <cell r="DQ22">
            <v>4.6420269499457205E-2</v>
          </cell>
          <cell r="DR22">
            <v>4.6420269499457205E-2</v>
          </cell>
          <cell r="DS22">
            <v>4.6420269499457205E-2</v>
          </cell>
          <cell r="DT22">
            <v>4.5806667699558594E-2</v>
          </cell>
          <cell r="DU22">
            <v>4.5806667699558594E-2</v>
          </cell>
          <cell r="DV22">
            <v>4.5806667699558594E-2</v>
          </cell>
          <cell r="DW22">
            <v>4.5806667699558594E-2</v>
          </cell>
          <cell r="DX22">
            <v>4.5806667699558594E-2</v>
          </cell>
          <cell r="DY22">
            <v>4.5806667699558594E-2</v>
          </cell>
          <cell r="DZ22">
            <v>4.5806667699558594E-2</v>
          </cell>
          <cell r="EA22">
            <v>4.5806667699558594E-2</v>
          </cell>
          <cell r="EB22">
            <v>4.5806667699558594E-2</v>
          </cell>
          <cell r="EC22">
            <v>4.5806667699558594E-2</v>
          </cell>
          <cell r="ED22">
            <v>4.5806667699558594E-2</v>
          </cell>
          <cell r="EE22">
            <v>4.5806667699558594E-2</v>
          </cell>
          <cell r="EF22">
            <v>4.5806667699558594E-2</v>
          </cell>
          <cell r="EG22">
            <v>4.5806667699558594E-2</v>
          </cell>
          <cell r="EH22">
            <v>4.5806667699558594E-2</v>
          </cell>
          <cell r="EI22">
            <v>4.5806667699558594E-2</v>
          </cell>
          <cell r="EJ22">
            <v>4.5806667699558594E-2</v>
          </cell>
          <cell r="EK22">
            <v>4.5806667699558594E-2</v>
          </cell>
          <cell r="EL22">
            <v>4.5806667699558594E-2</v>
          </cell>
          <cell r="EM22">
            <v>4.5806667699558594E-2</v>
          </cell>
          <cell r="EN22">
            <v>4.5806667699558594E-2</v>
          </cell>
          <cell r="EO22">
            <v>4.5806667699558594E-2</v>
          </cell>
          <cell r="EP22">
            <v>4.5806667699558594E-2</v>
          </cell>
          <cell r="EQ22">
            <v>4.5806667699558594E-2</v>
          </cell>
          <cell r="ER22">
            <v>4.5806667699558594E-2</v>
          </cell>
          <cell r="ES22">
            <v>4.5806667699558594E-2</v>
          </cell>
          <cell r="ET22">
            <v>4.5806667699558594E-2</v>
          </cell>
          <cell r="EU22">
            <v>4.5806667699558594E-2</v>
          </cell>
          <cell r="EV22">
            <v>4.5806667699558594E-2</v>
          </cell>
          <cell r="EW22">
            <v>4.5806667699558594E-2</v>
          </cell>
          <cell r="EX22">
            <v>4.5806667699558594E-2</v>
          </cell>
          <cell r="EY22">
            <v>4.5806667699558594E-2</v>
          </cell>
          <cell r="EZ22">
            <v>4.5806667699558594E-2</v>
          </cell>
          <cell r="FA22">
            <v>4.5806667699558594E-2</v>
          </cell>
        </row>
        <row r="23">
          <cell r="B23" t="str">
            <v>China</v>
          </cell>
          <cell r="C23" t="str">
            <v>All</v>
          </cell>
          <cell r="D23" t="str">
            <v>volumeCap</v>
          </cell>
          <cell r="E23" t="str">
            <v>China_All_volumeCap</v>
          </cell>
          <cell r="G23">
            <v>0.91738416373141052</v>
          </cell>
          <cell r="H23">
            <v>0.91732917679505943</v>
          </cell>
          <cell r="I23">
            <v>0.91410628268778837</v>
          </cell>
          <cell r="J23">
            <v>0.90832415123644095</v>
          </cell>
          <cell r="K23">
            <v>0.89447450345430846</v>
          </cell>
          <cell r="L23">
            <v>0.8831331772776253</v>
          </cell>
          <cell r="M23">
            <v>0.86124121336327886</v>
          </cell>
          <cell r="N23">
            <v>0.86093242074601972</v>
          </cell>
          <cell r="O23">
            <v>0.83754622419859115</v>
          </cell>
          <cell r="P23">
            <v>0.83220553426250432</v>
          </cell>
          <cell r="Q23">
            <v>0.79413638275319021</v>
          </cell>
          <cell r="R23">
            <v>0.79370318670167483</v>
          </cell>
          <cell r="S23">
            <v>0.77037290470526865</v>
          </cell>
          <cell r="T23">
            <v>0.73365616385261867</v>
          </cell>
          <cell r="U23">
            <v>0.72137959595063206</v>
          </cell>
          <cell r="V23">
            <v>0.68117667302649587</v>
          </cell>
          <cell r="W23">
            <v>0.68117667302649587</v>
          </cell>
          <cell r="X23">
            <v>0.6769632410526798</v>
          </cell>
          <cell r="Y23">
            <v>0.65332844377333232</v>
          </cell>
          <cell r="Z23">
            <v>0.6377152974326874</v>
          </cell>
          <cell r="AA23">
            <v>0.58471556937838853</v>
          </cell>
          <cell r="AB23">
            <v>0.58471556937838853</v>
          </cell>
          <cell r="AC23">
            <v>0.56899461359927439</v>
          </cell>
          <cell r="AD23">
            <v>0.5670075083708207</v>
          </cell>
          <cell r="AE23">
            <v>0.53563707467643407</v>
          </cell>
          <cell r="AF23">
            <v>0.45909397092206289</v>
          </cell>
          <cell r="AG23">
            <v>0.45846731567742482</v>
          </cell>
          <cell r="AH23">
            <v>0.45774176640199238</v>
          </cell>
          <cell r="AI23">
            <v>0.4235366968744384</v>
          </cell>
          <cell r="AJ23">
            <v>0.38846554444874409</v>
          </cell>
          <cell r="AK23">
            <v>0.36049925046157844</v>
          </cell>
          <cell r="AL23">
            <v>0.36049925046157844</v>
          </cell>
          <cell r="AM23">
            <v>0.35343443405636255</v>
          </cell>
          <cell r="AN23">
            <v>0.346753392454339</v>
          </cell>
          <cell r="AO23">
            <v>0.34664032653273241</v>
          </cell>
          <cell r="AP23">
            <v>0.32420519269416859</v>
          </cell>
          <cell r="AQ23">
            <v>0.31919720722020212</v>
          </cell>
          <cell r="AR23">
            <v>0.31882389384913651</v>
          </cell>
          <cell r="AS23">
            <v>0.31823949660619277</v>
          </cell>
          <cell r="AT23">
            <v>0.30993409864635757</v>
          </cell>
          <cell r="AU23">
            <v>0.28762682102999332</v>
          </cell>
          <cell r="AV23">
            <v>0.2706337963315828</v>
          </cell>
          <cell r="AW23">
            <v>0.26970272887230029</v>
          </cell>
          <cell r="AX23">
            <v>0.25939151878813943</v>
          </cell>
          <cell r="AY23">
            <v>0.25939151878813943</v>
          </cell>
          <cell r="AZ23">
            <v>0.24673973075159625</v>
          </cell>
          <cell r="BA23">
            <v>0.24257716298225859</v>
          </cell>
          <cell r="BB23">
            <v>0.24257716298225859</v>
          </cell>
          <cell r="BC23">
            <v>0.23171515591991579</v>
          </cell>
          <cell r="BD23">
            <v>0.23171515591991579</v>
          </cell>
          <cell r="BE23">
            <v>0.21650021394401719</v>
          </cell>
          <cell r="BF23">
            <v>0.21650021394401719</v>
          </cell>
          <cell r="BG23">
            <v>0.21617085920154339</v>
          </cell>
          <cell r="BH23">
            <v>0.21617085920154339</v>
          </cell>
          <cell r="BI23">
            <v>0.21323902996447916</v>
          </cell>
          <cell r="BJ23">
            <v>0.21050241208158338</v>
          </cell>
          <cell r="BK23">
            <v>0.21050241208158338</v>
          </cell>
          <cell r="BL23">
            <v>0.20468492820442818</v>
          </cell>
          <cell r="BM23">
            <v>0.20468492820442818</v>
          </cell>
          <cell r="BN23">
            <v>0.20260423696246604</v>
          </cell>
          <cell r="BO23">
            <v>0.18963927590604898</v>
          </cell>
          <cell r="BP23">
            <v>0.18963927590604898</v>
          </cell>
          <cell r="BQ23">
            <v>0.18963927590604898</v>
          </cell>
          <cell r="BR23">
            <v>0.18529025758777209</v>
          </cell>
          <cell r="BS23">
            <v>0.18512514217627371</v>
          </cell>
          <cell r="BT23">
            <v>0.15989216788650581</v>
          </cell>
          <cell r="BU23">
            <v>0.15078314641640042</v>
          </cell>
          <cell r="BV23">
            <v>0.15078314641640042</v>
          </cell>
          <cell r="BW23">
            <v>0.14604602442646494</v>
          </cell>
          <cell r="BX23">
            <v>0.14604602442646494</v>
          </cell>
          <cell r="BY23">
            <v>0.12303638790145167</v>
          </cell>
          <cell r="BZ23">
            <v>0.12303638790145167</v>
          </cell>
          <cell r="CA23">
            <v>0.1167848834264066</v>
          </cell>
          <cell r="CB23">
            <v>0.1167848834264066</v>
          </cell>
          <cell r="CC23">
            <v>0.1167848834264066</v>
          </cell>
          <cell r="CD23">
            <v>0.1167848834264066</v>
          </cell>
          <cell r="CE23">
            <v>0.1167848834264066</v>
          </cell>
          <cell r="CF23">
            <v>0.1167848834264066</v>
          </cell>
          <cell r="CG23">
            <v>0.1167848834264066</v>
          </cell>
          <cell r="CH23">
            <v>0.11672247557268482</v>
          </cell>
          <cell r="CI23">
            <v>9.1909246921697857E-2</v>
          </cell>
          <cell r="CJ23">
            <v>9.1909246921697857E-2</v>
          </cell>
          <cell r="CK23">
            <v>9.1909246921697857E-2</v>
          </cell>
          <cell r="CL23">
            <v>9.1909246921697857E-2</v>
          </cell>
          <cell r="CM23">
            <v>9.1909246921697857E-2</v>
          </cell>
          <cell r="CN23">
            <v>9.1549487031663476E-2</v>
          </cell>
          <cell r="CO23">
            <v>8.7414490031723927E-2</v>
          </cell>
          <cell r="CP23">
            <v>8.7414490031723927E-2</v>
          </cell>
          <cell r="CQ23">
            <v>8.7414490031723927E-2</v>
          </cell>
          <cell r="CR23">
            <v>8.7414490031723927E-2</v>
          </cell>
          <cell r="CS23">
            <v>8.4255137529439542E-2</v>
          </cell>
          <cell r="CT23">
            <v>8.4255137529439542E-2</v>
          </cell>
          <cell r="CU23">
            <v>8.2537813567900284E-2</v>
          </cell>
          <cell r="CV23">
            <v>7.7915458126468815E-2</v>
          </cell>
          <cell r="CW23">
            <v>7.7716845518505426E-2</v>
          </cell>
          <cell r="CX23">
            <v>7.2180686557508048E-2</v>
          </cell>
          <cell r="CY23">
            <v>7.2180686557508048E-2</v>
          </cell>
          <cell r="CZ23">
            <v>7.2180686557508048E-2</v>
          </cell>
          <cell r="DA23">
            <v>7.2180686557508048E-2</v>
          </cell>
          <cell r="DB23">
            <v>7.2180686557508048E-2</v>
          </cell>
          <cell r="DC23">
            <v>6.251818833350363E-2</v>
          </cell>
          <cell r="DD23">
            <v>6.1049877377070558E-2</v>
          </cell>
          <cell r="DE23">
            <v>6.1049877377070558E-2</v>
          </cell>
          <cell r="DF23">
            <v>5.9544358765487096E-2</v>
          </cell>
          <cell r="DG23">
            <v>5.9544358765487096E-2</v>
          </cell>
          <cell r="DH23">
            <v>5.665865259124777E-2</v>
          </cell>
          <cell r="DI23">
            <v>5.665865259124777E-2</v>
          </cell>
          <cell r="DJ23">
            <v>5.665865259124777E-2</v>
          </cell>
          <cell r="DK23">
            <v>5.6278175973553488E-2</v>
          </cell>
          <cell r="DL23">
            <v>5.6278175973553488E-2</v>
          </cell>
          <cell r="DM23">
            <v>5.247567729914062E-2</v>
          </cell>
          <cell r="DN23">
            <v>5.247567729914062E-2</v>
          </cell>
          <cell r="DO23">
            <v>4.7622036599655262E-2</v>
          </cell>
          <cell r="DP23">
            <v>4.6936683959980845E-2</v>
          </cell>
          <cell r="DQ23">
            <v>4.6936683959980845E-2</v>
          </cell>
          <cell r="DR23">
            <v>4.6936683959980845E-2</v>
          </cell>
          <cell r="DS23">
            <v>4.6936683959980845E-2</v>
          </cell>
          <cell r="DT23">
            <v>4.1425570595109644E-2</v>
          </cell>
          <cell r="DU23">
            <v>4.1425570595109644E-2</v>
          </cell>
          <cell r="DV23">
            <v>4.1425570595109644E-2</v>
          </cell>
          <cell r="DW23">
            <v>4.1425570595109644E-2</v>
          </cell>
          <cell r="DX23">
            <v>4.1425570595109644E-2</v>
          </cell>
          <cell r="DY23">
            <v>4.1425570595109644E-2</v>
          </cell>
          <cell r="DZ23">
            <v>4.1425570595109644E-2</v>
          </cell>
          <cell r="EA23">
            <v>4.1425570595109644E-2</v>
          </cell>
          <cell r="EB23">
            <v>4.1425570595109644E-2</v>
          </cell>
          <cell r="EC23">
            <v>4.1425570595109644E-2</v>
          </cell>
          <cell r="ED23">
            <v>4.1425570595109644E-2</v>
          </cell>
          <cell r="EE23">
            <v>4.1425570595109644E-2</v>
          </cell>
          <cell r="EF23">
            <v>3.6130282243770018E-2</v>
          </cell>
          <cell r="EG23">
            <v>3.5115368725028157E-2</v>
          </cell>
          <cell r="EH23">
            <v>3.5115368725028157E-2</v>
          </cell>
          <cell r="EI23">
            <v>3.5115368725028157E-2</v>
          </cell>
          <cell r="EJ23">
            <v>3.5115368725028157E-2</v>
          </cell>
          <cell r="EK23">
            <v>3.5115368725028157E-2</v>
          </cell>
          <cell r="EL23">
            <v>3.5115368725028157E-2</v>
          </cell>
          <cell r="EM23">
            <v>3.5115368725028157E-2</v>
          </cell>
          <cell r="EN23">
            <v>3.5115368725028157E-2</v>
          </cell>
          <cell r="EO23">
            <v>3.5115368725028157E-2</v>
          </cell>
          <cell r="EP23">
            <v>3.5115368725028157E-2</v>
          </cell>
          <cell r="EQ23">
            <v>3.5115368725028157E-2</v>
          </cell>
          <cell r="ER23">
            <v>3.5115368725028157E-2</v>
          </cell>
          <cell r="ES23">
            <v>3.5115368725028157E-2</v>
          </cell>
          <cell r="ET23">
            <v>3.5115368725028157E-2</v>
          </cell>
          <cell r="EU23">
            <v>3.5115368725028157E-2</v>
          </cell>
          <cell r="EV23">
            <v>3.5115368725028157E-2</v>
          </cell>
          <cell r="EW23">
            <v>3.5115368725028157E-2</v>
          </cell>
          <cell r="EX23">
            <v>3.5115368725028157E-2</v>
          </cell>
          <cell r="EY23">
            <v>3.5115368725028157E-2</v>
          </cell>
          <cell r="EZ23">
            <v>3.5115368725028157E-2</v>
          </cell>
          <cell r="FA23">
            <v>3.4963342987225351E-2</v>
          </cell>
        </row>
        <row r="28">
          <cell r="B28" t="str">
            <v>Country</v>
          </cell>
          <cell r="E28" t="str">
            <v>Tag</v>
          </cell>
          <cell r="F28" t="str">
            <v>Notes</v>
          </cell>
          <cell r="G28">
            <v>2000</v>
          </cell>
          <cell r="H28">
            <v>2001</v>
          </cell>
          <cell r="I28">
            <v>2002</v>
          </cell>
          <cell r="J28">
            <v>2003</v>
          </cell>
          <cell r="K28">
            <v>2004</v>
          </cell>
          <cell r="L28">
            <v>2005</v>
          </cell>
          <cell r="M28">
            <v>2006</v>
          </cell>
          <cell r="N28">
            <v>2007</v>
          </cell>
          <cell r="O28">
            <v>2008</v>
          </cell>
          <cell r="P28">
            <v>2009</v>
          </cell>
          <cell r="Q28">
            <v>2010</v>
          </cell>
          <cell r="R28">
            <v>2011</v>
          </cell>
          <cell r="S28">
            <v>2012</v>
          </cell>
          <cell r="T28">
            <v>2013</v>
          </cell>
          <cell r="U28">
            <v>2014</v>
          </cell>
          <cell r="V28">
            <v>2015</v>
          </cell>
          <cell r="W28">
            <v>2016</v>
          </cell>
          <cell r="X28">
            <v>2017</v>
          </cell>
          <cell r="Y28">
            <v>2018</v>
          </cell>
          <cell r="Z28">
            <v>2019</v>
          </cell>
          <cell r="AA28">
            <v>2020</v>
          </cell>
          <cell r="AB28">
            <v>2021</v>
          </cell>
          <cell r="AC28">
            <v>2022</v>
          </cell>
          <cell r="AD28">
            <v>2023</v>
          </cell>
          <cell r="AE28">
            <v>2024</v>
          </cell>
          <cell r="AF28">
            <v>2025</v>
          </cell>
          <cell r="AG28">
            <v>2026</v>
          </cell>
          <cell r="AH28">
            <v>2027</v>
          </cell>
          <cell r="AI28">
            <v>2028</v>
          </cell>
          <cell r="AJ28">
            <v>2029</v>
          </cell>
          <cell r="AK28">
            <v>2030</v>
          </cell>
          <cell r="AL28">
            <v>2031</v>
          </cell>
          <cell r="AM28">
            <v>2032</v>
          </cell>
          <cell r="AN28">
            <v>2033</v>
          </cell>
          <cell r="AO28">
            <v>2034</v>
          </cell>
          <cell r="AP28">
            <v>2035</v>
          </cell>
          <cell r="AQ28">
            <v>2036</v>
          </cell>
          <cell r="AR28">
            <v>2037</v>
          </cell>
          <cell r="AS28">
            <v>2038</v>
          </cell>
          <cell r="AT28">
            <v>2039</v>
          </cell>
          <cell r="AU28">
            <v>2040</v>
          </cell>
          <cell r="AV28">
            <v>2041</v>
          </cell>
          <cell r="AW28">
            <v>2042</v>
          </cell>
          <cell r="AX28">
            <v>2043</v>
          </cell>
          <cell r="AY28">
            <v>2044</v>
          </cell>
          <cell r="AZ28">
            <v>2045</v>
          </cell>
        </row>
        <row r="29">
          <cell r="B29" t="str">
            <v>USD</v>
          </cell>
          <cell r="D29" t="str">
            <v>USD</v>
          </cell>
          <cell r="E29" t="str">
            <v>USD</v>
          </cell>
          <cell r="F29" t="str">
            <v xml:space="preserve"> 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  <cell r="W29">
            <v>1</v>
          </cell>
          <cell r="X29">
            <v>1</v>
          </cell>
          <cell r="Y29">
            <v>1</v>
          </cell>
          <cell r="Z29">
            <v>1</v>
          </cell>
          <cell r="AA29">
            <v>1</v>
          </cell>
          <cell r="AB29">
            <v>1</v>
          </cell>
          <cell r="AC29">
            <v>1</v>
          </cell>
          <cell r="AD29">
            <v>1</v>
          </cell>
          <cell r="AE29">
            <v>1</v>
          </cell>
          <cell r="AF29">
            <v>1</v>
          </cell>
          <cell r="AG29">
            <v>1</v>
          </cell>
          <cell r="AH29">
            <v>1</v>
          </cell>
          <cell r="AI29">
            <v>1</v>
          </cell>
          <cell r="AJ29">
            <v>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>
            <v>1</v>
          </cell>
          <cell r="AP29">
            <v>1</v>
          </cell>
          <cell r="AQ29">
            <v>1</v>
          </cell>
          <cell r="AR29">
            <v>1</v>
          </cell>
          <cell r="AS29">
            <v>1</v>
          </cell>
          <cell r="AT29">
            <v>1</v>
          </cell>
          <cell r="AU29">
            <v>1</v>
          </cell>
          <cell r="AV29">
            <v>1</v>
          </cell>
          <cell r="AW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</v>
          </cell>
          <cell r="BB29">
            <v>1</v>
          </cell>
          <cell r="BC29">
            <v>1</v>
          </cell>
          <cell r="BD29">
            <v>1</v>
          </cell>
          <cell r="BE29">
            <v>1</v>
          </cell>
          <cell r="BF29">
            <v>1</v>
          </cell>
          <cell r="BG29">
            <v>1</v>
          </cell>
          <cell r="BH29">
            <v>1</v>
          </cell>
          <cell r="BI29">
            <v>1</v>
          </cell>
          <cell r="BJ29">
            <v>1</v>
          </cell>
          <cell r="BK29">
            <v>1</v>
          </cell>
          <cell r="BL29">
            <v>1</v>
          </cell>
          <cell r="BM29">
            <v>1</v>
          </cell>
          <cell r="BN29">
            <v>1</v>
          </cell>
          <cell r="BO29">
            <v>1</v>
          </cell>
          <cell r="BP29">
            <v>1</v>
          </cell>
          <cell r="BQ29">
            <v>1</v>
          </cell>
          <cell r="BR29">
            <v>1</v>
          </cell>
          <cell r="BS29">
            <v>1</v>
          </cell>
          <cell r="BT29">
            <v>1</v>
          </cell>
          <cell r="BU29">
            <v>1</v>
          </cell>
          <cell r="BV29">
            <v>1</v>
          </cell>
          <cell r="BW29">
            <v>1</v>
          </cell>
          <cell r="BX29">
            <v>1</v>
          </cell>
          <cell r="BY29">
            <v>1</v>
          </cell>
          <cell r="BZ29">
            <v>1</v>
          </cell>
          <cell r="CA29">
            <v>1</v>
          </cell>
          <cell r="CB29">
            <v>1</v>
          </cell>
          <cell r="CC29">
            <v>1</v>
          </cell>
          <cell r="CD29">
            <v>1</v>
          </cell>
        </row>
        <row r="30">
          <cell r="B30" t="str">
            <v>CNY</v>
          </cell>
          <cell r="D30" t="str">
            <v>CNY</v>
          </cell>
          <cell r="E30" t="str">
            <v>CNY</v>
          </cell>
          <cell r="F30" t="str">
            <v xml:space="preserve"> </v>
          </cell>
          <cell r="G30">
            <v>0.12079628913799768</v>
          </cell>
          <cell r="H30">
            <v>0.120815261383818</v>
          </cell>
          <cell r="I30">
            <v>0.12081672103419114</v>
          </cell>
          <cell r="J30">
            <v>0.120815261383818</v>
          </cell>
          <cell r="K30">
            <v>0.12081964044075005</v>
          </cell>
          <cell r="L30">
            <v>0.12206286237412266</v>
          </cell>
          <cell r="M30">
            <v>0.12541229291295133</v>
          </cell>
          <cell r="N30">
            <v>0.13144922773578704</v>
          </cell>
          <cell r="O30">
            <v>0.14388282182990172</v>
          </cell>
          <cell r="P30">
            <v>0.14638073629510356</v>
          </cell>
          <cell r="Q30">
            <v>0.14775850350187653</v>
          </cell>
          <cell r="R30">
            <v>0.1547173314354674</v>
          </cell>
          <cell r="S30">
            <v>0.15850121253427588</v>
          </cell>
          <cell r="T30">
            <v>0.16264658523494299</v>
          </cell>
          <cell r="U30">
            <v>0.16229023986497451</v>
          </cell>
          <cell r="V30">
            <v>0.14631749135866334</v>
          </cell>
          <cell r="W30">
            <v>0.14872321123157689</v>
          </cell>
          <cell r="X30">
            <v>0.1484765627826142</v>
          </cell>
          <cell r="Y30">
            <v>0.14854313122206841</v>
          </cell>
          <cell r="Z30">
            <v>0.14930186623546743</v>
          </cell>
          <cell r="AA30">
            <v>0.14986540759331696</v>
          </cell>
          <cell r="AB30">
            <v>0.15035908187715372</v>
          </cell>
          <cell r="AC30">
            <v>0.1509693628565375</v>
          </cell>
          <cell r="AD30">
            <v>0.15152933091811321</v>
          </cell>
          <cell r="AE30">
            <v>0.15208807469279492</v>
          </cell>
          <cell r="AF30">
            <v>0.15266881477756961</v>
          </cell>
          <cell r="AG30">
            <v>0.15323953966418546</v>
          </cell>
          <cell r="AH30">
            <v>0.15381388808649088</v>
          </cell>
          <cell r="AI30">
            <v>0.1543935003038141</v>
          </cell>
          <cell r="AJ30">
            <v>0.1549727143645574</v>
          </cell>
          <cell r="AK30">
            <v>0.15555478450832799</v>
          </cell>
          <cell r="AL30">
            <v>0.15613945098368137</v>
          </cell>
          <cell r="AM30">
            <v>0.15672581112347123</v>
          </cell>
          <cell r="AN30">
            <v>0.15731457269314289</v>
          </cell>
          <cell r="AO30">
            <v>0.15790558178455411</v>
          </cell>
          <cell r="AP30">
            <v>0.15849872030707596</v>
          </cell>
          <cell r="AQ30">
            <v>0.15909413565104594</v>
          </cell>
          <cell r="AR30">
            <v>0.15969178558829358</v>
          </cell>
          <cell r="AS30">
            <v>0.16029166568098333</v>
          </cell>
          <cell r="AT30">
            <v>0.16089380994814256</v>
          </cell>
          <cell r="AU30">
            <v>0.16149821404634851</v>
          </cell>
          <cell r="AV30">
            <v>0.16210488645137433</v>
          </cell>
          <cell r="AW30">
            <v>0.16271384000833561</v>
          </cell>
          <cell r="AX30">
            <v>0.16332508039736068</v>
          </cell>
          <cell r="AY30">
            <v>0.16393861669008969</v>
          </cell>
          <cell r="AZ30">
            <v>0.16455445815952968</v>
          </cell>
          <cell r="BA30">
            <v>0.18143560573935269</v>
          </cell>
          <cell r="BB30">
            <v>0.18143560573935269</v>
          </cell>
          <cell r="BC30">
            <v>0.18143560573935269</v>
          </cell>
          <cell r="BD30">
            <v>0.18143560573935269</v>
          </cell>
          <cell r="BE30">
            <v>0.18143560573935269</v>
          </cell>
          <cell r="BF30">
            <v>0.18143560573935269</v>
          </cell>
          <cell r="BG30">
            <v>0.18143560573935269</v>
          </cell>
          <cell r="BH30">
            <v>0.18143560573935269</v>
          </cell>
          <cell r="BI30">
            <v>0.18143560573935269</v>
          </cell>
          <cell r="BJ30">
            <v>0.18143560573935269</v>
          </cell>
          <cell r="BK30">
            <v>0.18143560573935269</v>
          </cell>
          <cell r="BL30">
            <v>0.18143560573935269</v>
          </cell>
          <cell r="BM30">
            <v>0.18143560573935269</v>
          </cell>
          <cell r="BN30">
            <v>0.18143560573935269</v>
          </cell>
          <cell r="BO30">
            <v>0.18143560573935269</v>
          </cell>
          <cell r="BP30">
            <v>0.18143560573935269</v>
          </cell>
          <cell r="BQ30">
            <v>0.18143560573935269</v>
          </cell>
          <cell r="BR30">
            <v>0.18143560573935269</v>
          </cell>
          <cell r="BS30">
            <v>0.18143560573935269</v>
          </cell>
          <cell r="BT30">
            <v>0.18143560573935269</v>
          </cell>
          <cell r="BU30">
            <v>0.18143560573935269</v>
          </cell>
          <cell r="BV30">
            <v>0.18143560573935269</v>
          </cell>
          <cell r="BW30">
            <v>0.18143560573935269</v>
          </cell>
          <cell r="BX30">
            <v>0.18143560573935269</v>
          </cell>
          <cell r="BY30">
            <v>0.18143560573935269</v>
          </cell>
          <cell r="BZ30">
            <v>0.18143560573935269</v>
          </cell>
          <cell r="CA30">
            <v>0.18143560573935269</v>
          </cell>
          <cell r="CB30">
            <v>0.18143560573935269</v>
          </cell>
          <cell r="CC30">
            <v>0.18143560573935269</v>
          </cell>
          <cell r="CD30">
            <v>0.18143560573935269</v>
          </cell>
        </row>
        <row r="31">
          <cell r="B31" t="str">
            <v>JPY</v>
          </cell>
          <cell r="D31" t="str">
            <v>JPY</v>
          </cell>
          <cell r="E31" t="str">
            <v>JPY</v>
          </cell>
          <cell r="G31">
            <v>9.2764378478664197E-3</v>
          </cell>
          <cell r="H31">
            <v>8.2290980908492437E-3</v>
          </cell>
          <cell r="I31">
            <v>7.9872204472843447E-3</v>
          </cell>
          <cell r="J31">
            <v>8.6288722064026234E-3</v>
          </cell>
          <cell r="K31">
            <v>9.2481272542310183E-3</v>
          </cell>
          <cell r="L31">
            <v>9.0760573606825188E-3</v>
          </cell>
          <cell r="M31">
            <v>8.5947571981091538E-3</v>
          </cell>
          <cell r="N31">
            <v>8.4896850326852871E-3</v>
          </cell>
          <cell r="O31">
            <v>9.6739866498984223E-3</v>
          </cell>
          <cell r="P31">
            <v>1.0683760683760684E-2</v>
          </cell>
          <cell r="Q31">
            <v>1.1398609369656901E-2</v>
          </cell>
          <cell r="R31">
            <v>1.2547051442910916E-2</v>
          </cell>
          <cell r="S31">
            <v>1.2525050100200399E-2</v>
          </cell>
          <cell r="T31">
            <v>1.0242753252074159E-2</v>
          </cell>
          <cell r="U31">
            <v>9.4410876132930508E-3</v>
          </cell>
          <cell r="V31">
            <v>9.6064870282333448E-3</v>
          </cell>
          <cell r="W31">
            <v>9.6777315397270879E-3</v>
          </cell>
          <cell r="X31">
            <v>9.6616816074133333E-3</v>
          </cell>
          <cell r="Y31">
            <v>9.6660133555024272E-3</v>
          </cell>
          <cell r="Z31">
            <v>9.7153858354849434E-3</v>
          </cell>
          <cell r="AA31">
            <v>9.7520566545698621E-3</v>
          </cell>
          <cell r="AB31">
            <v>9.7841810764907975E-3</v>
          </cell>
          <cell r="AC31">
            <v>9.8238933408600852E-3</v>
          </cell>
          <cell r="AD31">
            <v>9.8603316380557575E-3</v>
          </cell>
          <cell r="AE31">
            <v>9.8966902683333378E-3</v>
          </cell>
          <cell r="AF31">
            <v>9.9344802446811199E-3</v>
          </cell>
          <cell r="AG31">
            <v>9.9716185110618055E-3</v>
          </cell>
          <cell r="AH31">
            <v>1.0008992568515979E-2</v>
          </cell>
          <cell r="AI31">
            <v>1.0046709152161189E-2</v>
          </cell>
          <cell r="AJ31">
            <v>1.0084399826921973E-2</v>
          </cell>
          <cell r="AK31">
            <v>1.012227635300055E-2</v>
          </cell>
          <cell r="AL31">
            <v>1.0160321827825173E-2</v>
          </cell>
          <cell r="AM31">
            <v>1.019847751294985E-2</v>
          </cell>
          <cell r="AN31">
            <v>1.0236789464157783E-2</v>
          </cell>
          <cell r="AO31">
            <v>1.027524766632308E-2</v>
          </cell>
          <cell r="AP31">
            <v>1.0313844435040631E-2</v>
          </cell>
          <cell r="AQ31">
            <v>1.0352589361309087E-2</v>
          </cell>
          <cell r="AR31">
            <v>1.0391479697252758E-2</v>
          </cell>
          <cell r="AS31">
            <v>1.0430515154092367E-2</v>
          </cell>
          <cell r="AT31">
            <v>1.0469697945517433E-2</v>
          </cell>
          <cell r="AU31">
            <v>1.0509027788892315E-2</v>
          </cell>
          <cell r="AV31">
            <v>1.0548505235753373E-2</v>
          </cell>
          <cell r="AW31">
            <v>1.0588131121959237E-2</v>
          </cell>
          <cell r="AX31">
            <v>1.0627905817127784E-2</v>
          </cell>
          <cell r="AY31">
            <v>1.0667829911569679E-2</v>
          </cell>
          <cell r="AZ31">
            <v>1.070790400869895E-2</v>
          </cell>
          <cell r="BA31">
            <v>1.3129689756972387E-2</v>
          </cell>
          <cell r="BB31">
            <v>1.3129689756972387E-2</v>
          </cell>
          <cell r="BC31">
            <v>1.3129689756972387E-2</v>
          </cell>
          <cell r="BD31">
            <v>1.3129689756972387E-2</v>
          </cell>
          <cell r="BE31">
            <v>1.3129689756972387E-2</v>
          </cell>
          <cell r="BF31">
            <v>1.3129689756972387E-2</v>
          </cell>
          <cell r="BG31">
            <v>1.3129689756972387E-2</v>
          </cell>
          <cell r="BH31">
            <v>1.3129689756972387E-2</v>
          </cell>
          <cell r="BI31">
            <v>1.3129689756972387E-2</v>
          </cell>
          <cell r="BJ31">
            <v>1.3129689756972387E-2</v>
          </cell>
          <cell r="BK31">
            <v>1.3129689756972387E-2</v>
          </cell>
          <cell r="BL31">
            <v>1.3129689756972387E-2</v>
          </cell>
          <cell r="BM31">
            <v>1.3129689756972387E-2</v>
          </cell>
          <cell r="BN31">
            <v>1.3129689756972387E-2</v>
          </cell>
          <cell r="BO31">
            <v>1.3129689756972387E-2</v>
          </cell>
          <cell r="BP31">
            <v>1.3129689756972387E-2</v>
          </cell>
          <cell r="BQ31">
            <v>1.3129689756972387E-2</v>
          </cell>
          <cell r="BR31">
            <v>1.3129689756972387E-2</v>
          </cell>
          <cell r="BS31">
            <v>1.3129689756972387E-2</v>
          </cell>
          <cell r="BT31">
            <v>1.3129689756972387E-2</v>
          </cell>
          <cell r="BU31">
            <v>1.3129689756972387E-2</v>
          </cell>
          <cell r="BV31">
            <v>1.3129689756972387E-2</v>
          </cell>
          <cell r="BW31">
            <v>1.3129689756972387E-2</v>
          </cell>
          <cell r="BX31">
            <v>1.3129689756972387E-2</v>
          </cell>
          <cell r="BY31">
            <v>1.3129689756972387E-2</v>
          </cell>
          <cell r="BZ31">
            <v>1.3129689756972387E-2</v>
          </cell>
          <cell r="CA31">
            <v>1.3129689756972387E-2</v>
          </cell>
          <cell r="CB31">
            <v>1.3129689756972387E-2</v>
          </cell>
          <cell r="CC31">
            <v>1.3129689756972387E-2</v>
          </cell>
          <cell r="CD31">
            <v>1.3129689756972387E-2</v>
          </cell>
        </row>
        <row r="32">
          <cell r="B32" t="str">
            <v>EUR</v>
          </cell>
          <cell r="D32" t="str">
            <v>EUR</v>
          </cell>
          <cell r="E32" t="str">
            <v>EUR</v>
          </cell>
          <cell r="F32" t="str">
            <v xml:space="preserve"> </v>
          </cell>
          <cell r="G32">
            <v>0.92114959469417845</v>
          </cell>
          <cell r="H32">
            <v>0.89533530307100007</v>
          </cell>
          <cell r="I32">
            <v>0.94304036212749909</v>
          </cell>
          <cell r="J32">
            <v>1.1303266644060133</v>
          </cell>
          <cell r="K32">
            <v>1.2428535918468804</v>
          </cell>
          <cell r="L32">
            <v>1.2423903590508139</v>
          </cell>
          <cell r="M32">
            <v>1.2554927809165097</v>
          </cell>
          <cell r="N32">
            <v>1.3689253935660506</v>
          </cell>
          <cell r="O32">
            <v>1.4637002341920373</v>
          </cell>
          <cell r="P32">
            <v>1.3910140492418974</v>
          </cell>
          <cell r="Q32">
            <v>1.3239772275916855</v>
          </cell>
          <cell r="R32">
            <v>1.3910140492418974</v>
          </cell>
          <cell r="S32">
            <v>1.2851818532322323</v>
          </cell>
          <cell r="T32">
            <v>1.3278449077147789</v>
          </cell>
          <cell r="U32">
            <v>1.3262599469496021</v>
          </cell>
          <cell r="V32">
            <v>1.109204773115789</v>
          </cell>
          <cell r="W32">
            <v>1.1090163025396473</v>
          </cell>
          <cell r="X32">
            <v>1.1071770660907396</v>
          </cell>
          <cell r="Y32">
            <v>1.1076734612665697</v>
          </cell>
          <cell r="Z32">
            <v>1.1133312835540194</v>
          </cell>
          <cell r="AA32">
            <v>1.1175335633988066</v>
          </cell>
          <cell r="AB32">
            <v>1.1212148504311792</v>
          </cell>
          <cell r="AC32">
            <v>1.1257656636476352</v>
          </cell>
          <cell r="AD32">
            <v>1.129941297726851</v>
          </cell>
          <cell r="AE32">
            <v>1.1341078024031095</v>
          </cell>
          <cell r="AF32">
            <v>1.1384383316878124</v>
          </cell>
          <cell r="AG32">
            <v>1.1426941784939741</v>
          </cell>
          <cell r="AH32">
            <v>1.1469770456967465</v>
          </cell>
          <cell r="AI32">
            <v>1.1512991645700521</v>
          </cell>
          <cell r="AJ32">
            <v>1.1556183144236973</v>
          </cell>
          <cell r="AK32">
            <v>1.159958761844901</v>
          </cell>
          <cell r="AL32">
            <v>1.1643185698892931</v>
          </cell>
          <cell r="AM32">
            <v>1.1686910074449466</v>
          </cell>
          <cell r="AN32">
            <v>1.1730813522584276</v>
          </cell>
          <cell r="AO32">
            <v>1.1774884566498436</v>
          </cell>
          <cell r="AP32">
            <v>1.1819114400274466</v>
          </cell>
          <cell r="AQ32">
            <v>1.1863514014684136</v>
          </cell>
          <cell r="AR32">
            <v>1.190808026080878</v>
          </cell>
          <cell r="AS32">
            <v>1.1952812807722792</v>
          </cell>
          <cell r="AT32">
            <v>1.1997714192196032</v>
          </cell>
          <cell r="AU32">
            <v>1.2042784090343162</v>
          </cell>
          <cell r="AV32">
            <v>1.2088023134195365</v>
          </cell>
          <cell r="AW32">
            <v>1.213343228160195</v>
          </cell>
          <cell r="AX32">
            <v>1.2179011956125247</v>
          </cell>
          <cell r="AY32">
            <v>1.2224762834229725</v>
          </cell>
          <cell r="AZ32">
            <v>1.2270685607395611</v>
          </cell>
          <cell r="BA32">
            <v>1.5022696164754095</v>
          </cell>
          <cell r="BB32">
            <v>1.5022696164754095</v>
          </cell>
          <cell r="BC32">
            <v>1.5022696164754095</v>
          </cell>
          <cell r="BD32">
            <v>1.5022696164754095</v>
          </cell>
          <cell r="BE32">
            <v>1.5022696164754095</v>
          </cell>
          <cell r="BF32">
            <v>1.5022696164754095</v>
          </cell>
          <cell r="BG32">
            <v>1.5022696164754095</v>
          </cell>
          <cell r="BH32">
            <v>1.5022696164754095</v>
          </cell>
          <cell r="BI32">
            <v>1.5022696164754095</v>
          </cell>
          <cell r="BJ32">
            <v>1.5022696164754095</v>
          </cell>
          <cell r="BK32">
            <v>1.5022696164754095</v>
          </cell>
          <cell r="BL32">
            <v>1.5022696164754095</v>
          </cell>
          <cell r="BM32">
            <v>1.5022696164754095</v>
          </cell>
          <cell r="BN32">
            <v>1.5022696164754095</v>
          </cell>
          <cell r="BO32">
            <v>1.5022696164754095</v>
          </cell>
          <cell r="BP32">
            <v>1.5022696164754095</v>
          </cell>
          <cell r="BQ32">
            <v>1.5022696164754095</v>
          </cell>
          <cell r="BR32">
            <v>1.5022696164754095</v>
          </cell>
          <cell r="BS32">
            <v>1.5022696164754095</v>
          </cell>
          <cell r="BT32">
            <v>1.5022696164754095</v>
          </cell>
          <cell r="BU32">
            <v>1.5022696164754095</v>
          </cell>
          <cell r="BV32">
            <v>1.5022696164754095</v>
          </cell>
          <cell r="BW32">
            <v>1.5022696164754095</v>
          </cell>
          <cell r="BX32">
            <v>1.5022696164754095</v>
          </cell>
          <cell r="BY32">
            <v>1.5022696164754095</v>
          </cell>
          <cell r="BZ32">
            <v>1.5022696164754095</v>
          </cell>
          <cell r="CA32">
            <v>1.5022696164754095</v>
          </cell>
          <cell r="CB32">
            <v>1.5022696164754095</v>
          </cell>
          <cell r="CC32">
            <v>1.5022696164754095</v>
          </cell>
          <cell r="CD32">
            <v>1.5022696164754095</v>
          </cell>
        </row>
        <row r="33">
          <cell r="B33" t="str">
            <v>GBP</v>
          </cell>
          <cell r="D33" t="str">
            <v>GBP</v>
          </cell>
          <cell r="E33" t="str">
            <v>GBP</v>
          </cell>
          <cell r="F33" t="str">
            <v xml:space="preserve"> </v>
          </cell>
          <cell r="G33">
            <v>1.5130882130428203</v>
          </cell>
          <cell r="H33">
            <v>1.4402995823131211</v>
          </cell>
          <cell r="I33">
            <v>1.501276084671971</v>
          </cell>
          <cell r="J33">
            <v>1.6339869281045751</v>
          </cell>
          <cell r="K33">
            <v>1.8325087044163462</v>
          </cell>
          <cell r="L33">
            <v>1.817520901490367</v>
          </cell>
          <cell r="M33">
            <v>1.840942562592047</v>
          </cell>
          <cell r="N33">
            <v>2.0012007204322595</v>
          </cell>
          <cell r="O33">
            <v>1.8328445747800588</v>
          </cell>
          <cell r="P33">
            <v>1.5612802498048401</v>
          </cell>
          <cell r="Q33">
            <v>1.5444015444015444</v>
          </cell>
          <cell r="R33">
            <v>1.6035920461834507</v>
          </cell>
          <cell r="S33">
            <v>1.5847860538827259</v>
          </cell>
          <cell r="T33">
            <v>1.5637216575449571</v>
          </cell>
          <cell r="U33">
            <v>1.6463615409944021</v>
          </cell>
          <cell r="V33">
            <v>1.2729124236252547</v>
          </cell>
          <cell r="W33">
            <v>1.2729124236252547</v>
          </cell>
          <cell r="X33">
            <v>1.2708013753742615</v>
          </cell>
          <cell r="Y33">
            <v>1.271371130376866</v>
          </cell>
          <cell r="Z33">
            <v>1.2778650946800654</v>
          </cell>
          <cell r="AA33">
            <v>1.2826884090080244</v>
          </cell>
          <cell r="AB33">
            <v>1.2869137355318157</v>
          </cell>
          <cell r="AC33">
            <v>1.2921370912819152</v>
          </cell>
          <cell r="AD33">
            <v>1.2969298219963104</v>
          </cell>
          <cell r="AE33">
            <v>1.3017120741177237</v>
          </cell>
          <cell r="AF33">
            <v>1.306682591246054</v>
          </cell>
          <cell r="AG33">
            <v>1.3115673889358659</v>
          </cell>
          <cell r="AH33">
            <v>1.3164832002351781</v>
          </cell>
          <cell r="AI33">
            <v>1.3214440640183498</v>
          </cell>
          <cell r="AJ33">
            <v>1.3264015200048973</v>
          </cell>
          <cell r="AK33">
            <v>1.3313834210228446</v>
          </cell>
          <cell r="AL33">
            <v>1.3363875438762411</v>
          </cell>
          <cell r="AM33">
            <v>1.341406162694893</v>
          </cell>
          <cell r="AN33">
            <v>1.3464453351978409</v>
          </cell>
          <cell r="AO33">
            <v>1.3515037440951678</v>
          </cell>
          <cell r="AP33">
            <v>1.3565803786567574</v>
          </cell>
          <cell r="AQ33">
            <v>1.3616765003870519</v>
          </cell>
          <cell r="AR33">
            <v>1.3667917478578502</v>
          </cell>
          <cell r="AS33">
            <v>1.3719260830860032</v>
          </cell>
          <cell r="AT33">
            <v>1.3770797972381825</v>
          </cell>
          <cell r="AU33">
            <v>1.382252853139311</v>
          </cell>
          <cell r="AV33">
            <v>1.3874453233329886</v>
          </cell>
          <cell r="AW33">
            <v>1.3926573177597348</v>
          </cell>
          <cell r="AX33">
            <v>1.3978888850354039</v>
          </cell>
          <cell r="AY33">
            <v>1.4031401028035821</v>
          </cell>
          <cell r="AZ33">
            <v>1.4084110504313416</v>
          </cell>
          <cell r="BA33">
            <v>1.4084110504313416</v>
          </cell>
          <cell r="BB33">
            <v>1.4084110504313416</v>
          </cell>
          <cell r="BC33">
            <v>1.4084110504313416</v>
          </cell>
          <cell r="BD33">
            <v>1.4084110504313416</v>
          </cell>
          <cell r="BE33">
            <v>1.4084110504313416</v>
          </cell>
          <cell r="BF33">
            <v>1.4084110504313416</v>
          </cell>
          <cell r="BG33">
            <v>1.4084110504313416</v>
          </cell>
          <cell r="BH33">
            <v>1.4084110504313416</v>
          </cell>
          <cell r="BI33">
            <v>1.4084110504313416</v>
          </cell>
          <cell r="BJ33">
            <v>1.4084110504313416</v>
          </cell>
          <cell r="BK33">
            <v>1.4084110504313416</v>
          </cell>
          <cell r="BL33">
            <v>1.4084110504313416</v>
          </cell>
          <cell r="BM33">
            <v>1.4084110504313416</v>
          </cell>
          <cell r="BN33">
            <v>1.4084110504313416</v>
          </cell>
          <cell r="BO33">
            <v>1.4084110504313416</v>
          </cell>
          <cell r="BP33">
            <v>1.4084110504313416</v>
          </cell>
          <cell r="BQ33">
            <v>1.4084110504313416</v>
          </cell>
          <cell r="BR33">
            <v>1.4084110504313416</v>
          </cell>
          <cell r="BS33">
            <v>1.4084110504313416</v>
          </cell>
          <cell r="BT33">
            <v>1.4084110504313416</v>
          </cell>
          <cell r="BU33">
            <v>1.4084110504313416</v>
          </cell>
          <cell r="BV33">
            <v>1.4084110504313416</v>
          </cell>
          <cell r="BW33">
            <v>1.4084110504313416</v>
          </cell>
          <cell r="BX33">
            <v>1.4084110504313416</v>
          </cell>
          <cell r="BY33">
            <v>1.4084110504313416</v>
          </cell>
          <cell r="BZ33">
            <v>1.4084110504313416</v>
          </cell>
          <cell r="CA33">
            <v>1.4084110504313416</v>
          </cell>
          <cell r="CB33">
            <v>1.4084110504313416</v>
          </cell>
          <cell r="CC33">
            <v>1.4084110504313416</v>
          </cell>
          <cell r="CD33">
            <v>1.4084110504313416</v>
          </cell>
        </row>
        <row r="37">
          <cell r="B37" t="str">
            <v>Region</v>
          </cell>
          <cell r="D37" t="str">
            <v>Tag</v>
          </cell>
          <cell r="E37" t="str">
            <v>Currency</v>
          </cell>
        </row>
        <row r="38">
          <cell r="B38" t="str">
            <v>US</v>
          </cell>
          <cell r="D38" t="str">
            <v>US</v>
          </cell>
          <cell r="E38" t="str">
            <v>USD</v>
          </cell>
        </row>
        <row r="39">
          <cell r="B39" t="str">
            <v>China</v>
          </cell>
          <cell r="D39" t="str">
            <v>China</v>
          </cell>
          <cell r="E39" t="str">
            <v>CNY</v>
          </cell>
        </row>
        <row r="40">
          <cell r="B40" t="str">
            <v>Japan</v>
          </cell>
          <cell r="D40" t="str">
            <v>Japan</v>
          </cell>
          <cell r="E40" t="str">
            <v>JPY</v>
          </cell>
        </row>
        <row r="41">
          <cell r="B41" t="str">
            <v>France</v>
          </cell>
          <cell r="D41" t="str">
            <v>France</v>
          </cell>
          <cell r="E41" t="str">
            <v>EUR</v>
          </cell>
        </row>
        <row r="42">
          <cell r="B42" t="str">
            <v>Germany</v>
          </cell>
          <cell r="D42" t="str">
            <v>Germany</v>
          </cell>
          <cell r="E42" t="str">
            <v>EUR</v>
          </cell>
        </row>
        <row r="43">
          <cell r="B43" t="str">
            <v>UK</v>
          </cell>
          <cell r="D43" t="str">
            <v>UK</v>
          </cell>
          <cell r="E43" t="str">
            <v>GBP</v>
          </cell>
        </row>
        <row r="44">
          <cell r="B44" t="str">
            <v>RestOfEurope</v>
          </cell>
          <cell r="D44" t="str">
            <v>RestOfEurope</v>
          </cell>
          <cell r="E44" t="str">
            <v>EUR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96">
          <cell r="J196">
            <v>3687.5060392976893</v>
          </cell>
        </row>
      </sheetData>
      <sheetData sheetId="26" refreshError="1"/>
      <sheetData sheetId="27">
        <row r="98">
          <cell r="F98">
            <v>26.409275334093866</v>
          </cell>
        </row>
      </sheetData>
      <sheetData sheetId="28">
        <row r="98">
          <cell r="F98">
            <v>8.8415246614638932</v>
          </cell>
        </row>
      </sheetData>
      <sheetData sheetId="29">
        <row r="98">
          <cell r="F98">
            <v>4.613134037022026</v>
          </cell>
        </row>
      </sheetData>
      <sheetData sheetId="30">
        <row r="98">
          <cell r="F98">
            <v>3.5348746698751499</v>
          </cell>
        </row>
      </sheetData>
      <sheetData sheetId="31">
        <row r="98">
          <cell r="F98">
            <v>3.2946506243766862</v>
          </cell>
        </row>
      </sheetData>
      <sheetData sheetId="32">
        <row r="98">
          <cell r="F98">
            <v>7.6872935042537662</v>
          </cell>
        </row>
      </sheetData>
      <sheetData sheetId="33">
        <row r="98">
          <cell r="F98">
            <v>4.6062062424792662</v>
          </cell>
        </row>
      </sheetData>
      <sheetData sheetId="34">
        <row r="98">
          <cell r="F98">
            <v>1.1745281559231384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C15">
            <v>1.0923749060929586E-3</v>
          </cell>
        </row>
        <row r="16">
          <cell r="C16">
            <v>0.39157396801658922</v>
          </cell>
        </row>
        <row r="17">
          <cell r="C17">
            <v>-1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GS"/>
      <sheetName val="Table A "/>
      <sheetName val="FIRM"/>
      <sheetName val="SPOT"/>
      <sheetName val="NYISO"/>
      <sheetName val="Misc."/>
      <sheetName val="Module1"/>
      <sheetName val="Module2"/>
      <sheetName val="Module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Plot"/>
      <sheetName val="Sensitivity"/>
      <sheetName val="O&amp;R NUGs 5 Year Forecast"/>
      <sheetName val="CPI"/>
      <sheetName val="Nymex"/>
      <sheetName val="Capacity"/>
      <sheetName val="Sithe"/>
      <sheetName val="BNY Capacity"/>
      <sheetName val="Linden O&amp;M"/>
      <sheetName val="Nymex (2)"/>
      <sheetName val="BNY Energy"/>
      <sheetName val="Linden Energy"/>
      <sheetName val="Linden Must Take"/>
      <sheetName val="BNY Summary"/>
      <sheetName val="BNY Forward Prices"/>
      <sheetName val="Selkirk"/>
      <sheetName val="Selkirk Demand Charges"/>
      <sheetName val="Selkirk Summary"/>
      <sheetName val="Indeck Calculations "/>
      <sheetName val="Indeck EAF"/>
      <sheetName val="Indeck Summary"/>
      <sheetName val="5 Year Forecast"/>
      <sheetName val="O&amp;R 5 Year Forecast"/>
      <sheetName val="CECONY NUGs 5 Year Forecast"/>
      <sheetName val="NUG Price Forecast"/>
    </sheetNames>
    <sheetDataSet>
      <sheetData sheetId="0" refreshError="1">
        <row r="18">
          <cell r="A18">
            <v>37257</v>
          </cell>
          <cell r="AB18">
            <v>37257</v>
          </cell>
          <cell r="AC18">
            <v>28.42097712117571</v>
          </cell>
          <cell r="AD18">
            <v>39.448912994060166</v>
          </cell>
          <cell r="AE18">
            <v>44.423936505</v>
          </cell>
          <cell r="AF18">
            <v>38.095119844642177</v>
          </cell>
          <cell r="AG18">
            <v>19.094553366563225</v>
          </cell>
          <cell r="AH18">
            <v>46.00210465</v>
          </cell>
          <cell r="AI18">
            <v>6</v>
          </cell>
          <cell r="AJ18">
            <v>14.607200000000001</v>
          </cell>
          <cell r="AK18">
            <v>14.607200000000001</v>
          </cell>
        </row>
        <row r="19">
          <cell r="AB19">
            <v>37288</v>
          </cell>
          <cell r="AC19">
            <v>25.084970064069243</v>
          </cell>
          <cell r="AD19">
            <v>30.784711021653731</v>
          </cell>
          <cell r="AE19">
            <v>34.410307975499997</v>
          </cell>
          <cell r="AF19">
            <v>29.799016696507795</v>
          </cell>
          <cell r="AG19">
            <v>19.116275631885181</v>
          </cell>
          <cell r="AH19">
            <v>40.721117244177719</v>
          </cell>
          <cell r="AI19">
            <v>6</v>
          </cell>
          <cell r="AJ19">
            <v>14.607200000000001</v>
          </cell>
          <cell r="AK19">
            <v>14.607200000000001</v>
          </cell>
        </row>
        <row r="20">
          <cell r="AB20">
            <v>37316</v>
          </cell>
          <cell r="AC20">
            <v>30.856203848317268</v>
          </cell>
          <cell r="AD20">
            <v>44.161518293566466</v>
          </cell>
          <cell r="AE20">
            <v>51.030712455000007</v>
          </cell>
          <cell r="AF20">
            <v>43.617902764333849</v>
          </cell>
          <cell r="AG20">
            <v>19.793443823922438</v>
          </cell>
          <cell r="AH20">
            <v>49.663972632758629</v>
          </cell>
          <cell r="AI20">
            <v>6</v>
          </cell>
          <cell r="AJ20">
            <v>14.607200000000001</v>
          </cell>
          <cell r="AK20">
            <v>14.607200000000001</v>
          </cell>
        </row>
        <row r="21">
          <cell r="AB21">
            <v>37347</v>
          </cell>
          <cell r="AC21">
            <v>34.287819201201536</v>
          </cell>
          <cell r="AD21">
            <v>49.755848975123065</v>
          </cell>
          <cell r="AE21">
            <v>60.915945150000006</v>
          </cell>
          <cell r="AF21">
            <v>51.836686543437878</v>
          </cell>
          <cell r="AG21">
            <v>21.244758397423805</v>
          </cell>
          <cell r="AH21">
            <v>54.982177497347479</v>
          </cell>
          <cell r="AI21">
            <v>6</v>
          </cell>
          <cell r="AJ21">
            <v>14.607200000000001</v>
          </cell>
          <cell r="AK21">
            <v>14.607200000000001</v>
          </cell>
        </row>
        <row r="22">
          <cell r="AB22">
            <v>37377</v>
          </cell>
          <cell r="AC22">
            <v>36.152273478660518</v>
          </cell>
          <cell r="AD22">
            <v>52.366142846854729</v>
          </cell>
          <cell r="AE22">
            <v>66.43821259500001</v>
          </cell>
          <cell r="AF22">
            <v>56.41699870923069</v>
          </cell>
          <cell r="AG22">
            <v>22.006774053013253</v>
          </cell>
          <cell r="AH22">
            <v>57.913262196153845</v>
          </cell>
          <cell r="AI22">
            <v>6</v>
          </cell>
          <cell r="AJ22">
            <v>14.607200000000001</v>
          </cell>
          <cell r="AK22">
            <v>14.607200000000001</v>
          </cell>
        </row>
        <row r="23">
          <cell r="AB23">
            <v>37408</v>
          </cell>
          <cell r="AC23">
            <v>30.613007053108273</v>
          </cell>
          <cell r="AD23">
            <v>43.69801049627447</v>
          </cell>
          <cell r="AE23">
            <v>50.242885587000004</v>
          </cell>
          <cell r="AF23">
            <v>42.969239491802298</v>
          </cell>
          <cell r="AG23">
            <v>19.693553599671478</v>
          </cell>
          <cell r="AH23">
            <v>51.519876420454537</v>
          </cell>
          <cell r="AI23">
            <v>6</v>
          </cell>
          <cell r="AJ23">
            <v>14.607200000000001</v>
          </cell>
          <cell r="AK23">
            <v>14.607200000000001</v>
          </cell>
        </row>
        <row r="24">
          <cell r="AB24">
            <v>37438</v>
          </cell>
          <cell r="AC24">
            <v>29.375016490597037</v>
          </cell>
          <cell r="AD24">
            <v>41.260727768249431</v>
          </cell>
          <cell r="AE24">
            <v>46.530625440000001</v>
          </cell>
          <cell r="AF24">
            <v>39.8934130994772</v>
          </cell>
          <cell r="AG24">
            <v>19.162857033761433</v>
          </cell>
          <cell r="AH24">
            <v>68.588089673913018</v>
          </cell>
          <cell r="AI24">
            <v>6</v>
          </cell>
          <cell r="AJ24">
            <v>14.607200000000001</v>
          </cell>
          <cell r="AK24">
            <v>14.607200000000001</v>
          </cell>
          <cell r="AL24">
            <v>7.8109485962041791</v>
          </cell>
          <cell r="AM24">
            <v>9.8308652232827054</v>
          </cell>
        </row>
        <row r="25">
          <cell r="AB25">
            <v>37469</v>
          </cell>
          <cell r="AC25">
            <v>29.533502028522307</v>
          </cell>
          <cell r="AD25">
            <v>41.526464180092617</v>
          </cell>
          <cell r="AE25">
            <v>46.779937739999994</v>
          </cell>
          <cell r="AF25">
            <v>40.115756303341925</v>
          </cell>
          <cell r="AG25">
            <v>19.243360300455766</v>
          </cell>
          <cell r="AH25">
            <v>70.29903515625</v>
          </cell>
          <cell r="AI25">
            <v>6</v>
          </cell>
          <cell r="AJ25">
            <v>14.607200000000001</v>
          </cell>
          <cell r="AK25">
            <v>14.607200000000001</v>
          </cell>
          <cell r="AL25">
            <v>7.8109485962041791</v>
          </cell>
          <cell r="AM25">
            <v>9.8308652232827054</v>
          </cell>
          <cell r="AN25">
            <v>5.0437500000000002</v>
          </cell>
        </row>
        <row r="26">
          <cell r="AB26">
            <v>37500</v>
          </cell>
          <cell r="AC26">
            <v>29.265059877917814</v>
          </cell>
          <cell r="AD26">
            <v>40.963924275768228</v>
          </cell>
          <cell r="AE26">
            <v>45.957207150000009</v>
          </cell>
          <cell r="AF26">
            <v>39.435312328917469</v>
          </cell>
          <cell r="AG26">
            <v>19.16902970480993</v>
          </cell>
          <cell r="AH26">
            <v>49.081911931818162</v>
          </cell>
          <cell r="AI26">
            <v>6</v>
          </cell>
          <cell r="AJ26">
            <v>14.607200000000001</v>
          </cell>
          <cell r="AK26">
            <v>14.607200000000001</v>
          </cell>
          <cell r="AL26">
            <v>7.8109485962041791</v>
          </cell>
          <cell r="AM26">
            <v>9.8308652232827054</v>
          </cell>
          <cell r="AN26">
            <v>3.6937500000000001</v>
          </cell>
        </row>
        <row r="27">
          <cell r="AB27">
            <v>37530</v>
          </cell>
          <cell r="AC27">
            <v>32.410794928833823</v>
          </cell>
          <cell r="AD27">
            <v>46.782767410687754</v>
          </cell>
          <cell r="AE27">
            <v>55.065832030500005</v>
          </cell>
          <cell r="AF27">
            <v>47.004982794505167</v>
          </cell>
          <cell r="AG27">
            <v>20.482518611972921</v>
          </cell>
          <cell r="AH27">
            <v>54.978899739583333</v>
          </cell>
          <cell r="AI27">
            <v>6</v>
          </cell>
          <cell r="AJ27">
            <v>14.607200000000001</v>
          </cell>
          <cell r="AK27">
            <v>14.607200000000001</v>
          </cell>
          <cell r="AL27">
            <v>6.315454514966877</v>
          </cell>
          <cell r="AM27">
            <v>6.2411034695006666</v>
          </cell>
          <cell r="AN27">
            <v>3.6937500000000001</v>
          </cell>
        </row>
        <row r="28">
          <cell r="AB28">
            <v>37561</v>
          </cell>
          <cell r="AC28">
            <v>34.394162856365568</v>
          </cell>
          <cell r="AD28">
            <v>49.889072388148627</v>
          </cell>
          <cell r="AE28">
            <v>60.915945150000006</v>
          </cell>
          <cell r="AF28">
            <v>51.858949503091274</v>
          </cell>
          <cell r="AG28">
            <v>21.307653543272167</v>
          </cell>
          <cell r="AH28">
            <v>57.807257102272743</v>
          </cell>
          <cell r="AI28">
            <v>6</v>
          </cell>
          <cell r="AJ28">
            <v>14.607200000000001</v>
          </cell>
          <cell r="AK28">
            <v>14.607200000000001</v>
          </cell>
          <cell r="AL28">
            <v>6.315454514966877</v>
          </cell>
          <cell r="AM28">
            <v>6.2411034695006666</v>
          </cell>
          <cell r="AN28">
            <v>3.6</v>
          </cell>
        </row>
        <row r="29">
          <cell r="AB29">
            <v>37591</v>
          </cell>
          <cell r="AC29">
            <v>34.845204838105644</v>
          </cell>
          <cell r="AD29">
            <v>50.548242560866512</v>
          </cell>
          <cell r="AE29">
            <v>62.291318005000001</v>
          </cell>
          <cell r="AF29">
            <v>52.996938026054828</v>
          </cell>
          <cell r="AG29">
            <v>21.490601084371203</v>
          </cell>
          <cell r="AH29">
            <v>61.369044836956526</v>
          </cell>
          <cell r="AI29">
            <v>6</v>
          </cell>
          <cell r="AJ29">
            <v>14.607200000000001</v>
          </cell>
          <cell r="AK29">
            <v>14.607200000000001</v>
          </cell>
          <cell r="AL29">
            <v>6.315454514966877</v>
          </cell>
          <cell r="AM29">
            <v>6.2411034695006666</v>
          </cell>
          <cell r="AN29">
            <v>3.6749999999999998</v>
          </cell>
        </row>
        <row r="30">
          <cell r="AB30">
            <v>37622</v>
          </cell>
          <cell r="AC30">
            <v>38.41632115368634</v>
          </cell>
          <cell r="AD30">
            <v>55.224286183733554</v>
          </cell>
          <cell r="AE30">
            <v>89.529766266794084</v>
          </cell>
          <cell r="AF30">
            <v>61.421443542091765</v>
          </cell>
          <cell r="AG30">
            <v>22.96657076180011</v>
          </cell>
          <cell r="AH30">
            <v>80.15549</v>
          </cell>
          <cell r="AI30">
            <v>6</v>
          </cell>
          <cell r="AJ30">
            <v>6</v>
          </cell>
          <cell r="AK30">
            <v>15.2446</v>
          </cell>
          <cell r="AL30">
            <v>7.0195813018408018</v>
          </cell>
          <cell r="AM30">
            <v>7.2223327296692208</v>
          </cell>
          <cell r="AN30">
            <v>3.9562499999999998</v>
          </cell>
        </row>
        <row r="31">
          <cell r="AB31">
            <v>37653</v>
          </cell>
          <cell r="AC31">
            <v>40.51377636540262</v>
          </cell>
          <cell r="AD31">
            <v>57.645873196713943</v>
          </cell>
          <cell r="AE31">
            <v>99.511684113838754</v>
          </cell>
          <cell r="AF31">
            <v>66.286930289703349</v>
          </cell>
          <cell r="AG31">
            <v>23.827454258057777</v>
          </cell>
          <cell r="AH31">
            <v>93.775004687500001</v>
          </cell>
          <cell r="AI31">
            <v>6</v>
          </cell>
          <cell r="AJ31">
            <v>6</v>
          </cell>
          <cell r="AK31">
            <v>15.2446</v>
          </cell>
          <cell r="AL31">
            <v>7.0195813018408018</v>
          </cell>
          <cell r="AM31">
            <v>7.2223327296692208</v>
          </cell>
          <cell r="AN31">
            <v>3.6937500000000001</v>
          </cell>
        </row>
        <row r="32">
          <cell r="AB32">
            <v>37681</v>
          </cell>
          <cell r="AC32">
            <v>56.282461271432382</v>
          </cell>
          <cell r="AD32">
            <v>70.950753662858702</v>
          </cell>
          <cell r="AE32">
            <v>139.56491548234703</v>
          </cell>
          <cell r="AF32">
            <v>104.39428433236684</v>
          </cell>
          <cell r="AG32">
            <v>29.980722160299187</v>
          </cell>
          <cell r="AH32">
            <v>89.025372750663124</v>
          </cell>
          <cell r="AI32">
            <v>6</v>
          </cell>
          <cell r="AJ32">
            <v>6</v>
          </cell>
          <cell r="AK32">
            <v>15.2446</v>
          </cell>
          <cell r="AL32">
            <v>7.0195813018408018</v>
          </cell>
          <cell r="AM32">
            <v>7.2223327296692208</v>
          </cell>
          <cell r="AN32">
            <v>3.5437500000000002</v>
          </cell>
        </row>
        <row r="33">
          <cell r="AB33">
            <v>37712</v>
          </cell>
          <cell r="AC33">
            <v>38.826717116391386</v>
          </cell>
          <cell r="AD33">
            <v>55.722277677373967</v>
          </cell>
          <cell r="AE33">
            <v>89.681008079397486</v>
          </cell>
          <cell r="AF33">
            <v>62.122057197399634</v>
          </cell>
          <cell r="AG33">
            <v>33.835059588637918</v>
          </cell>
          <cell r="AH33">
            <v>143.83712499999999</v>
          </cell>
          <cell r="AI33">
            <v>6</v>
          </cell>
          <cell r="AJ33">
            <v>6</v>
          </cell>
          <cell r="AK33">
            <v>15.2446</v>
          </cell>
          <cell r="AL33">
            <v>8.7615320596780961</v>
          </cell>
          <cell r="AM33">
            <v>9.2465634597102699</v>
          </cell>
          <cell r="AN33">
            <v>3.45</v>
          </cell>
        </row>
        <row r="34">
          <cell r="AB34">
            <v>37742</v>
          </cell>
          <cell r="AC34">
            <v>41.492772261089137</v>
          </cell>
          <cell r="AD34">
            <v>58.708732481976341</v>
          </cell>
          <cell r="AE34">
            <v>97.548753300353823</v>
          </cell>
          <cell r="AF34">
            <v>68.572657642772739</v>
          </cell>
          <cell r="AG34">
            <v>35.816124523424115</v>
          </cell>
          <cell r="AH34">
            <v>65.959906387267921</v>
          </cell>
          <cell r="AI34">
            <v>6</v>
          </cell>
          <cell r="AJ34">
            <v>6</v>
          </cell>
          <cell r="AK34">
            <v>15.2446</v>
          </cell>
          <cell r="AL34">
            <v>8.7615320596780961</v>
          </cell>
          <cell r="AM34">
            <v>9.2465634597102699</v>
          </cell>
          <cell r="AN34">
            <v>3.7875000000000001</v>
          </cell>
        </row>
        <row r="35">
          <cell r="AB35">
            <v>37773</v>
          </cell>
          <cell r="AC35">
            <v>43.202635525786889</v>
          </cell>
          <cell r="AD35">
            <v>60.458479565042509</v>
          </cell>
          <cell r="AE35">
            <v>101.51821606457355</v>
          </cell>
          <cell r="AF35">
            <v>72.70443870698756</v>
          </cell>
          <cell r="AG35">
            <v>37.045363907458309</v>
          </cell>
          <cell r="AH35">
            <v>69.395259943181827</v>
          </cell>
          <cell r="AI35">
            <v>6</v>
          </cell>
          <cell r="AJ35">
            <v>6</v>
          </cell>
          <cell r="AK35">
            <v>15.2446</v>
          </cell>
          <cell r="AL35">
            <v>9.5651034882495232</v>
          </cell>
          <cell r="AM35">
            <v>12.032277745424555</v>
          </cell>
          <cell r="AN35">
            <v>4.4249999999999998</v>
          </cell>
        </row>
        <row r="36">
          <cell r="AB36">
            <v>37803</v>
          </cell>
          <cell r="AC36">
            <v>42.402064603368906</v>
          </cell>
          <cell r="AD36">
            <v>59.666874657499378</v>
          </cell>
          <cell r="AE36">
            <v>97.700413023246384</v>
          </cell>
          <cell r="AF36">
            <v>70.645137636811441</v>
          </cell>
          <cell r="AG36">
            <v>36.465990041550896</v>
          </cell>
          <cell r="AH36">
            <v>67.90463932291668</v>
          </cell>
          <cell r="AI36">
            <v>6</v>
          </cell>
          <cell r="AJ36">
            <v>6</v>
          </cell>
          <cell r="AK36">
            <v>15.2446</v>
          </cell>
          <cell r="AL36">
            <v>8.9404198392965935</v>
          </cell>
          <cell r="AM36">
            <v>11.306365240105158</v>
          </cell>
          <cell r="AN36">
            <v>4.7437500000000004</v>
          </cell>
        </row>
        <row r="37">
          <cell r="AB37">
            <v>37834</v>
          </cell>
          <cell r="AC37">
            <v>37.931860302887429</v>
          </cell>
          <cell r="AD37">
            <v>54.639264152207836</v>
          </cell>
          <cell r="AE37">
            <v>84.886454193290319</v>
          </cell>
          <cell r="AF37">
            <v>59.598348804627626</v>
          </cell>
          <cell r="AG37">
            <v>33.119547619629209</v>
          </cell>
          <cell r="AH37">
            <v>81.408623641304345</v>
          </cell>
          <cell r="AI37">
            <v>6</v>
          </cell>
          <cell r="AJ37">
            <v>6</v>
          </cell>
          <cell r="AK37">
            <v>15.2446</v>
          </cell>
          <cell r="AL37">
            <v>8.9404198392965935</v>
          </cell>
          <cell r="AM37">
            <v>11.306365240105158</v>
          </cell>
          <cell r="AN37">
            <v>5.0250000000000004</v>
          </cell>
        </row>
        <row r="38">
          <cell r="AB38">
            <v>37865</v>
          </cell>
          <cell r="AC38">
            <v>38.652355608876192</v>
          </cell>
          <cell r="AD38">
            <v>55.524279402872402</v>
          </cell>
          <cell r="AE38">
            <v>88.814249898107235</v>
          </cell>
          <cell r="AF38">
            <v>61.271905001952646</v>
          </cell>
          <cell r="AG38">
            <v>33.668137106413191</v>
          </cell>
          <cell r="AH38">
            <v>61.377697895623349</v>
          </cell>
          <cell r="AI38">
            <v>6</v>
          </cell>
          <cell r="AJ38">
            <v>6</v>
          </cell>
          <cell r="AK38">
            <v>15.2446</v>
          </cell>
          <cell r="AL38">
            <v>8.9404198392965935</v>
          </cell>
          <cell r="AM38">
            <v>11.306365240105158</v>
          </cell>
          <cell r="AN38">
            <v>3.6749999999999998</v>
          </cell>
        </row>
        <row r="39">
          <cell r="AB39">
            <v>37895</v>
          </cell>
          <cell r="AC39">
            <v>36.796438758917205</v>
          </cell>
          <cell r="AD39">
            <v>53.178466987213518</v>
          </cell>
          <cell r="AE39">
            <v>85.430152243322581</v>
          </cell>
          <cell r="AF39">
            <v>56.71225066555558</v>
          </cell>
          <cell r="AG39">
            <v>32.21725259562605</v>
          </cell>
          <cell r="AH39">
            <v>58.459937096816986</v>
          </cell>
          <cell r="AI39">
            <v>6</v>
          </cell>
          <cell r="AJ39">
            <v>6</v>
          </cell>
          <cell r="AK39">
            <v>15.2446</v>
          </cell>
          <cell r="AL39">
            <v>7.8767135770833834</v>
          </cell>
          <cell r="AM39">
            <v>8.2183617410806313</v>
          </cell>
          <cell r="AN39">
            <v>3.6</v>
          </cell>
        </row>
        <row r="40">
          <cell r="AB40">
            <v>37926</v>
          </cell>
          <cell r="AC40">
            <v>36.508974490730694</v>
          </cell>
          <cell r="AD40">
            <v>52.798645136634839</v>
          </cell>
          <cell r="AE40">
            <v>86.748008949672922</v>
          </cell>
          <cell r="AF40">
            <v>56.103563992139662</v>
          </cell>
          <cell r="AG40">
            <v>31.996906591681284</v>
          </cell>
          <cell r="AH40">
            <v>58.043305270026522</v>
          </cell>
          <cell r="AI40">
            <v>6</v>
          </cell>
          <cell r="AJ40">
            <v>6</v>
          </cell>
          <cell r="AK40">
            <v>15.2446</v>
          </cell>
          <cell r="AL40">
            <v>7.8767135770833834</v>
          </cell>
          <cell r="AM40">
            <v>8.2183617410806313</v>
          </cell>
          <cell r="AN40">
            <v>3.5249999999999999</v>
          </cell>
        </row>
        <row r="41">
          <cell r="AB41">
            <v>37956</v>
          </cell>
          <cell r="AC41">
            <v>36.664539134782942</v>
          </cell>
          <cell r="AD41">
            <v>53.00691115710498</v>
          </cell>
          <cell r="AE41">
            <v>83.478074876568812</v>
          </cell>
          <cell r="AF41">
            <v>56.495554566927339</v>
          </cell>
          <cell r="AG41">
            <v>32.122238018194956</v>
          </cell>
          <cell r="AH41">
            <v>64.519559782608695</v>
          </cell>
          <cell r="AI41">
            <v>6</v>
          </cell>
          <cell r="AJ41">
            <v>6</v>
          </cell>
          <cell r="AK41">
            <v>15.2446</v>
          </cell>
          <cell r="AL41">
            <v>7.8767135770833834</v>
          </cell>
          <cell r="AM41">
            <v>8.2183617410806313</v>
          </cell>
          <cell r="AN41">
            <v>3.6937500000000001</v>
          </cell>
        </row>
        <row r="42">
          <cell r="AB42">
            <v>37987</v>
          </cell>
          <cell r="AC42">
            <v>48.037853011719449</v>
          </cell>
          <cell r="AD42">
            <v>64.927579327705274</v>
          </cell>
          <cell r="AE42">
            <v>119.45858625733094</v>
          </cell>
          <cell r="AF42">
            <v>83.988057757126583</v>
          </cell>
          <cell r="AG42">
            <v>40.368957906327886</v>
          </cell>
          <cell r="AH42">
            <v>98.202093750000003</v>
          </cell>
          <cell r="AI42">
            <v>6</v>
          </cell>
          <cell r="AJ42">
            <v>6</v>
          </cell>
          <cell r="AK42">
            <v>6</v>
          </cell>
          <cell r="AL42">
            <v>7.3933488515967509</v>
          </cell>
          <cell r="AM42">
            <v>7.8266686353795993</v>
          </cell>
          <cell r="AN42">
            <v>3.9375</v>
          </cell>
        </row>
        <row r="43">
          <cell r="AB43">
            <v>38018</v>
          </cell>
          <cell r="AC43">
            <v>44.216006385592479</v>
          </cell>
          <cell r="AD43">
            <v>61.524113131548049</v>
          </cell>
          <cell r="AE43">
            <v>108.23885328245822</v>
          </cell>
          <cell r="AF43">
            <v>74.543005099916741</v>
          </cell>
          <cell r="AG43">
            <v>37.728485136235349</v>
          </cell>
          <cell r="AH43">
            <v>69.980590712599479</v>
          </cell>
          <cell r="AI43">
            <v>6</v>
          </cell>
          <cell r="AJ43">
            <v>6</v>
          </cell>
          <cell r="AK43">
            <v>6</v>
          </cell>
          <cell r="AL43">
            <v>7.3933488515967509</v>
          </cell>
          <cell r="AM43">
            <v>7.8266686353795993</v>
          </cell>
          <cell r="AN43">
            <v>3.65625</v>
          </cell>
        </row>
        <row r="44">
          <cell r="AB44">
            <v>38047</v>
          </cell>
          <cell r="AC44">
            <v>40.783155839890775</v>
          </cell>
          <cell r="AD44">
            <v>58.014264426269015</v>
          </cell>
          <cell r="AE44">
            <v>96.708420619445846</v>
          </cell>
          <cell r="AF44">
            <v>65.879129912576815</v>
          </cell>
          <cell r="AG44">
            <v>35.229301864252172</v>
          </cell>
          <cell r="AH44">
            <v>64.500467831962865</v>
          </cell>
          <cell r="AI44">
            <v>6</v>
          </cell>
          <cell r="AJ44">
            <v>6</v>
          </cell>
          <cell r="AK44">
            <v>6</v>
          </cell>
          <cell r="AL44">
            <v>7.3933488515967509</v>
          </cell>
          <cell r="AM44">
            <v>7.8266686353795993</v>
          </cell>
          <cell r="AN44">
            <v>3.5062500000000001</v>
          </cell>
        </row>
        <row r="45">
          <cell r="AB45">
            <v>38078</v>
          </cell>
          <cell r="AC45">
            <v>40.455925328077285</v>
          </cell>
          <cell r="AD45">
            <v>57.653525551850485</v>
          </cell>
          <cell r="AE45">
            <v>95.715249523683426</v>
          </cell>
          <cell r="AF45">
            <v>64.997118419626617</v>
          </cell>
          <cell r="AG45">
            <v>34.979652270283886</v>
          </cell>
          <cell r="AH45">
            <v>63.957778858753322</v>
          </cell>
          <cell r="AI45">
            <v>6</v>
          </cell>
          <cell r="AJ45">
            <v>6</v>
          </cell>
          <cell r="AK45">
            <v>6</v>
          </cell>
          <cell r="AL45">
            <v>8.5893840080033854</v>
          </cell>
          <cell r="AM45">
            <v>9.2165191273726101</v>
          </cell>
          <cell r="AN45">
            <v>3.4312499999999999</v>
          </cell>
        </row>
        <row r="46">
          <cell r="AB46">
            <v>38108</v>
          </cell>
          <cell r="AC46">
            <v>41.361866274368296</v>
          </cell>
          <cell r="AD46">
            <v>58.659895371677791</v>
          </cell>
          <cell r="AE46">
            <v>97.076955889928698</v>
          </cell>
          <cell r="AF46">
            <v>67.135100279773397</v>
          </cell>
          <cell r="AG46">
            <v>35.645976004968446</v>
          </cell>
          <cell r="AH46">
            <v>65.350299709946952</v>
          </cell>
          <cell r="AI46">
            <v>6</v>
          </cell>
          <cell r="AJ46">
            <v>6</v>
          </cell>
          <cell r="AK46">
            <v>6</v>
          </cell>
          <cell r="AL46">
            <v>8.5893840080033854</v>
          </cell>
          <cell r="AM46">
            <v>9.2165191273726101</v>
          </cell>
          <cell r="AN46">
            <v>3.75</v>
          </cell>
        </row>
        <row r="47">
          <cell r="AB47">
            <v>38139</v>
          </cell>
          <cell r="AC47">
            <v>45.049660765782328</v>
          </cell>
          <cell r="AD47">
            <v>62.416062683351392</v>
          </cell>
          <cell r="AE47">
            <v>106.72704798489119</v>
          </cell>
          <cell r="AF47">
            <v>75.842296948464693</v>
          </cell>
          <cell r="AG47">
            <v>38.274704946028898</v>
          </cell>
          <cell r="AH47">
            <v>71.841504076086949</v>
          </cell>
          <cell r="AI47">
            <v>6</v>
          </cell>
          <cell r="AJ47">
            <v>6</v>
          </cell>
          <cell r="AK47">
            <v>6</v>
          </cell>
          <cell r="AL47">
            <v>9.3929554365748142</v>
          </cell>
          <cell r="AM47">
            <v>12.002233413086898</v>
          </cell>
          <cell r="AN47">
            <v>4.3875000000000002</v>
          </cell>
        </row>
        <row r="48">
          <cell r="AB48">
            <v>38169</v>
          </cell>
          <cell r="AC48">
            <v>44.845679823543577</v>
          </cell>
          <cell r="AD48">
            <v>62.212766912965378</v>
          </cell>
          <cell r="AE48">
            <v>106.47497862428807</v>
          </cell>
          <cell r="AF48">
            <v>75.421365417691689</v>
          </cell>
          <cell r="AG48">
            <v>51.825582966161782</v>
          </cell>
          <cell r="AH48">
            <v>70.728635425729451</v>
          </cell>
          <cell r="AI48">
            <v>6</v>
          </cell>
          <cell r="AJ48">
            <v>6</v>
          </cell>
          <cell r="AK48">
            <v>6</v>
          </cell>
          <cell r="AL48">
            <v>9.0326821937889221</v>
          </cell>
          <cell r="AM48">
            <v>11.583578542403771</v>
          </cell>
          <cell r="AN48">
            <v>4.7062499999999998</v>
          </cell>
        </row>
        <row r="49">
          <cell r="AB49">
            <v>38200</v>
          </cell>
          <cell r="AC49">
            <v>42.502642790439069</v>
          </cell>
          <cell r="AD49">
            <v>59.888507564647149</v>
          </cell>
          <cell r="AE49">
            <v>99.371207509190782</v>
          </cell>
          <cell r="AF49">
            <v>69.709876337949964</v>
          </cell>
          <cell r="AG49">
            <v>49.555202822334294</v>
          </cell>
          <cell r="AH49">
            <v>67.061318601326263</v>
          </cell>
          <cell r="AI49">
            <v>6</v>
          </cell>
          <cell r="AJ49">
            <v>6</v>
          </cell>
          <cell r="AK49">
            <v>6</v>
          </cell>
          <cell r="AL49">
            <v>9.0326821937889221</v>
          </cell>
          <cell r="AM49">
            <v>11.583578542403771</v>
          </cell>
          <cell r="AN49">
            <v>5.0437500000000002</v>
          </cell>
        </row>
        <row r="50">
          <cell r="AB50">
            <v>38231</v>
          </cell>
          <cell r="AC50">
            <v>39.28025072483458</v>
          </cell>
          <cell r="AD50">
            <v>56.300155687890921</v>
          </cell>
          <cell r="AE50">
            <v>91.741574471767535</v>
          </cell>
          <cell r="AF50">
            <v>61.865901164403788</v>
          </cell>
          <cell r="AG50">
            <v>46.302709411888863</v>
          </cell>
          <cell r="AH50">
            <v>62.021640076923077</v>
          </cell>
          <cell r="AI50">
            <v>6</v>
          </cell>
          <cell r="AJ50">
            <v>6</v>
          </cell>
          <cell r="AK50">
            <v>6</v>
          </cell>
          <cell r="AL50">
            <v>9.0326821937889221</v>
          </cell>
          <cell r="AM50">
            <v>11.583578542403771</v>
          </cell>
          <cell r="AN50">
            <v>3.6937500000000001</v>
          </cell>
        </row>
        <row r="51">
          <cell r="AB51">
            <v>38261</v>
          </cell>
          <cell r="AC51">
            <v>38.122568294353108</v>
          </cell>
          <cell r="AD51">
            <v>54.876243902910836</v>
          </cell>
          <cell r="AE51">
            <v>87.953842972562214</v>
          </cell>
          <cell r="AF51">
            <v>58.852003377767041</v>
          </cell>
          <cell r="AG51">
            <v>45.065387512505922</v>
          </cell>
          <cell r="AH51">
            <v>61.592532552083327</v>
          </cell>
          <cell r="AI51">
            <v>6</v>
          </cell>
          <cell r="AJ51">
            <v>6</v>
          </cell>
          <cell r="AK51">
            <v>6</v>
          </cell>
          <cell r="AL51">
            <v>8.2070578121924989</v>
          </cell>
          <cell r="AM51">
            <v>8.7722376624815244</v>
          </cell>
          <cell r="AN51">
            <v>3.6937500000000001</v>
          </cell>
        </row>
        <row r="52">
          <cell r="AB52">
            <v>38292</v>
          </cell>
          <cell r="AC52">
            <v>41.22354542590535</v>
          </cell>
          <cell r="AD52">
            <v>58.538295617203204</v>
          </cell>
          <cell r="AE52">
            <v>97.423794159911324</v>
          </cell>
          <cell r="AF52">
            <v>66.386796319993707</v>
          </cell>
          <cell r="AG52">
            <v>48.263740457269755</v>
          </cell>
          <cell r="AH52">
            <v>68.935265625</v>
          </cell>
          <cell r="AI52">
            <v>6</v>
          </cell>
          <cell r="AJ52">
            <v>6</v>
          </cell>
          <cell r="AK52">
            <v>6</v>
          </cell>
          <cell r="AL52">
            <v>8.2070578121924989</v>
          </cell>
          <cell r="AM52">
            <v>8.7722376624815244</v>
          </cell>
          <cell r="AN52">
            <v>3.6</v>
          </cell>
        </row>
        <row r="53">
          <cell r="AB53">
            <v>38322</v>
          </cell>
          <cell r="AC53">
            <v>51.78763832586435</v>
          </cell>
          <cell r="AD53">
            <v>68.127587689944278</v>
          </cell>
          <cell r="AE53">
            <v>127.2044867662793</v>
          </cell>
          <cell r="AF53">
            <v>92.064310894862132</v>
          </cell>
          <cell r="AG53">
            <v>58.192932951258378</v>
          </cell>
          <cell r="AH53">
            <v>81.493244367108758</v>
          </cell>
          <cell r="AI53">
            <v>6</v>
          </cell>
          <cell r="AJ53">
            <v>6</v>
          </cell>
          <cell r="AK53">
            <v>6</v>
          </cell>
          <cell r="AL53">
            <v>8.2070578121924989</v>
          </cell>
          <cell r="AM53">
            <v>8.7722376624815244</v>
          </cell>
          <cell r="AN53">
            <v>3.6749999999999998</v>
          </cell>
        </row>
        <row r="54">
          <cell r="AB54">
            <v>38353</v>
          </cell>
          <cell r="AC54">
            <v>44.921007571428575</v>
          </cell>
          <cell r="AD54">
            <v>64.568039938430402</v>
          </cell>
          <cell r="AE54">
            <v>96.839867244877738</v>
          </cell>
          <cell r="AF54">
            <v>52.448619120795705</v>
          </cell>
          <cell r="AG54">
            <v>41.526834384873368</v>
          </cell>
          <cell r="AH54">
            <v>85.974999999999994</v>
          </cell>
          <cell r="AI54">
            <v>6</v>
          </cell>
          <cell r="AJ54">
            <v>6</v>
          </cell>
          <cell r="AK54">
            <v>6</v>
          </cell>
          <cell r="AL54">
            <v>8.429837643771533</v>
          </cell>
          <cell r="AM54">
            <v>9.2061185631537867</v>
          </cell>
          <cell r="AN54">
            <v>3.9562499999999998</v>
          </cell>
        </row>
        <row r="55">
          <cell r="AB55">
            <v>38384</v>
          </cell>
          <cell r="AC55">
            <v>45.028726428571431</v>
          </cell>
          <cell r="AD55">
            <v>62.471529626857347</v>
          </cell>
          <cell r="AE55">
            <v>98.233823703841082</v>
          </cell>
          <cell r="AF55">
            <v>49.399580594518092</v>
          </cell>
          <cell r="AG55">
            <v>41.662822039621446</v>
          </cell>
          <cell r="AH55">
            <v>88.35</v>
          </cell>
          <cell r="AI55">
            <v>6</v>
          </cell>
          <cell r="AJ55">
            <v>6</v>
          </cell>
          <cell r="AK55">
            <v>6</v>
          </cell>
          <cell r="AL55">
            <v>8.429837643771533</v>
          </cell>
          <cell r="AM55">
            <v>9.2061185631537867</v>
          </cell>
          <cell r="AN55">
            <v>3.6937500000000001</v>
          </cell>
        </row>
        <row r="56">
          <cell r="AB56">
            <v>38412</v>
          </cell>
          <cell r="AC56">
            <v>44.745964428571426</v>
          </cell>
          <cell r="AD56">
            <v>62.5469767413908</v>
          </cell>
          <cell r="AE56">
            <v>97.749744434067907</v>
          </cell>
          <cell r="AF56">
            <v>49.155751103621888</v>
          </cell>
          <cell r="AG56">
            <v>36.192310684733457</v>
          </cell>
          <cell r="AH56">
            <v>79.325000000000003</v>
          </cell>
          <cell r="AI56">
            <v>6</v>
          </cell>
          <cell r="AJ56">
            <v>6</v>
          </cell>
          <cell r="AK56">
            <v>6</v>
          </cell>
          <cell r="AL56">
            <v>8.429837643771533</v>
          </cell>
          <cell r="AM56">
            <v>9.2061185631537867</v>
          </cell>
          <cell r="AN56">
            <v>3.5437500000000002</v>
          </cell>
        </row>
        <row r="57">
          <cell r="AB57">
            <v>38443</v>
          </cell>
          <cell r="AC57">
            <v>48.76971257142857</v>
          </cell>
          <cell r="AD57">
            <v>65.886947704529391</v>
          </cell>
          <cell r="AE57">
            <v>97.65325517901627</v>
          </cell>
          <cell r="AF57">
            <v>53.939718718957096</v>
          </cell>
          <cell r="AG57">
            <v>39.721836447175654</v>
          </cell>
          <cell r="AH57">
            <v>84.075000000000003</v>
          </cell>
          <cell r="AI57">
            <v>6</v>
          </cell>
          <cell r="AJ57">
            <v>6</v>
          </cell>
          <cell r="AK57">
            <v>6</v>
          </cell>
          <cell r="AL57">
            <v>8.7352035341278444</v>
          </cell>
          <cell r="AM57">
            <v>9.5609684441762735</v>
          </cell>
          <cell r="AN57">
            <v>3.45</v>
          </cell>
        </row>
        <row r="58">
          <cell r="AB58">
            <v>38473</v>
          </cell>
          <cell r="AC58">
            <v>48.96046471428572</v>
          </cell>
          <cell r="AD58">
            <v>66.017406297976393</v>
          </cell>
          <cell r="AE58">
            <v>101.92726588953262</v>
          </cell>
          <cell r="AF58">
            <v>54.265950599594007</v>
          </cell>
          <cell r="AG58">
            <v>39.960896285176439</v>
          </cell>
          <cell r="AH58">
            <v>84.55</v>
          </cell>
          <cell r="AI58">
            <v>6</v>
          </cell>
          <cell r="AJ58">
            <v>6</v>
          </cell>
          <cell r="AK58">
            <v>6</v>
          </cell>
          <cell r="AL58">
            <v>8.7352035341278444</v>
          </cell>
          <cell r="AM58">
            <v>9.5609684441762735</v>
          </cell>
          <cell r="AN58">
            <v>3.7875000000000001</v>
          </cell>
        </row>
        <row r="59">
          <cell r="AB59">
            <v>38504</v>
          </cell>
          <cell r="AC59">
            <v>45.57629728571429</v>
          </cell>
          <cell r="AD59">
            <v>63.036812596356164</v>
          </cell>
          <cell r="AE59">
            <v>89.828274669146836</v>
          </cell>
          <cell r="AF59">
            <v>49.860364229483409</v>
          </cell>
          <cell r="AG59">
            <v>36.613416067051503</v>
          </cell>
          <cell r="AH59">
            <v>85.5</v>
          </cell>
          <cell r="AI59">
            <v>6</v>
          </cell>
          <cell r="AJ59">
            <v>6</v>
          </cell>
          <cell r="AK59">
            <v>6</v>
          </cell>
          <cell r="AL59">
            <v>9.5387749626992733</v>
          </cell>
          <cell r="AM59">
            <v>12.34668272989056</v>
          </cell>
          <cell r="AN59">
            <v>4.4249999999999998</v>
          </cell>
        </row>
        <row r="60">
          <cell r="AB60">
            <v>38534</v>
          </cell>
          <cell r="AC60">
            <v>50.143128000000004</v>
          </cell>
          <cell r="AD60">
            <v>67.022662013788761</v>
          </cell>
          <cell r="AE60">
            <v>96.551171521081969</v>
          </cell>
          <cell r="AF60">
            <v>55.702449405009595</v>
          </cell>
          <cell r="AG60">
            <v>41.135695031197088</v>
          </cell>
          <cell r="AH60">
            <v>113.76249999999999</v>
          </cell>
          <cell r="AI60">
            <v>6</v>
          </cell>
          <cell r="AJ60">
            <v>6</v>
          </cell>
          <cell r="AK60">
            <v>6</v>
          </cell>
          <cell r="AL60">
            <v>9.8238881410938568</v>
          </cell>
          <cell r="AM60">
            <v>12.677997983579203</v>
          </cell>
          <cell r="AN60">
            <v>4.7437500000000004</v>
          </cell>
        </row>
        <row r="61">
          <cell r="AB61">
            <v>38565</v>
          </cell>
          <cell r="AC61">
            <v>49.757135428571431</v>
          </cell>
          <cell r="AD61">
            <v>66.726828299728837</v>
          </cell>
          <cell r="AE61">
            <v>94.196406064764602</v>
          </cell>
          <cell r="AF61">
            <v>55.160409075474305</v>
          </cell>
          <cell r="AG61">
            <v>40.693838456247676</v>
          </cell>
          <cell r="AH61">
            <v>133.06649999999999</v>
          </cell>
          <cell r="AI61">
            <v>6</v>
          </cell>
          <cell r="AJ61">
            <v>6</v>
          </cell>
          <cell r="AK61">
            <v>6</v>
          </cell>
          <cell r="AL61">
            <v>9.8238881410938568</v>
          </cell>
          <cell r="AM61">
            <v>12.677997983579203</v>
          </cell>
          <cell r="AN61">
            <v>5.0250000000000004</v>
          </cell>
        </row>
        <row r="62">
          <cell r="AB62">
            <v>38596</v>
          </cell>
          <cell r="AC62">
            <v>64.512374714285713</v>
          </cell>
          <cell r="AD62">
            <v>76.653748889314983</v>
          </cell>
          <cell r="AE62">
            <v>126.072055111406</v>
          </cell>
          <cell r="AF62">
            <v>74.139560608338172</v>
          </cell>
          <cell r="AG62">
            <v>55.401790217656021</v>
          </cell>
          <cell r="AH62">
            <v>162.0795</v>
          </cell>
          <cell r="AI62">
            <v>6</v>
          </cell>
          <cell r="AJ62">
            <v>6</v>
          </cell>
          <cell r="AK62">
            <v>6</v>
          </cell>
          <cell r="AL62">
            <v>9.8238881410938568</v>
          </cell>
          <cell r="AM62">
            <v>12.677997983579203</v>
          </cell>
          <cell r="AN62">
            <v>3.6749999999999998</v>
          </cell>
        </row>
        <row r="63">
          <cell r="AB63">
            <v>38626</v>
          </cell>
          <cell r="AC63">
            <v>70.326948857142852</v>
          </cell>
          <cell r="AD63">
            <v>79.740604168944103</v>
          </cell>
          <cell r="AE63">
            <v>137.50767915007211</v>
          </cell>
          <cell r="AF63">
            <v>81.594249706315324</v>
          </cell>
          <cell r="AG63">
            <v>61.1513436566145</v>
          </cell>
          <cell r="AH63">
            <v>140.31499999999997</v>
          </cell>
          <cell r="AI63">
            <v>6</v>
          </cell>
          <cell r="AJ63">
            <v>11.741249999999999</v>
          </cell>
          <cell r="AK63">
            <v>6</v>
          </cell>
          <cell r="AL63">
            <v>10.119588911778575</v>
          </cell>
          <cell r="AM63">
            <v>11.169690970374017</v>
          </cell>
          <cell r="AN63">
            <v>3.6</v>
          </cell>
        </row>
        <row r="64">
          <cell r="AB64">
            <v>38657</v>
          </cell>
          <cell r="AC64">
            <v>73.237602142857142</v>
          </cell>
          <cell r="AD64">
            <v>81.17659936467976</v>
          </cell>
          <cell r="AE64">
            <v>145.25439410140018</v>
          </cell>
          <cell r="AF64">
            <v>85.301024828722774</v>
          </cell>
          <cell r="AG64">
            <v>64.005920451020927</v>
          </cell>
          <cell r="AH64">
            <v>128.25949999999997</v>
          </cell>
          <cell r="AI64">
            <v>6</v>
          </cell>
          <cell r="AJ64">
            <v>10.834250000000001</v>
          </cell>
          <cell r="AK64">
            <v>6</v>
          </cell>
          <cell r="AL64">
            <v>10.119588911778575</v>
          </cell>
          <cell r="AM64">
            <v>11.169690970374017</v>
          </cell>
          <cell r="AN64">
            <v>3.5249999999999999</v>
          </cell>
        </row>
        <row r="65">
          <cell r="AB65">
            <v>38687</v>
          </cell>
          <cell r="AC65">
            <v>66.700413999999995</v>
          </cell>
          <cell r="AD65">
            <v>77.934927487864854</v>
          </cell>
          <cell r="AE65">
            <v>132.28691618130728</v>
          </cell>
          <cell r="AF65">
            <v>76.828412444953514</v>
          </cell>
          <cell r="AG65">
            <v>57.402888181474346</v>
          </cell>
          <cell r="AH65">
            <v>123.26249999999999</v>
          </cell>
          <cell r="AI65">
            <v>6</v>
          </cell>
          <cell r="AJ65">
            <v>9.6334</v>
          </cell>
          <cell r="AK65">
            <v>6</v>
          </cell>
          <cell r="AL65">
            <v>10.119588911778575</v>
          </cell>
          <cell r="AM65">
            <v>11.169690970374017</v>
          </cell>
          <cell r="AN65">
            <v>3.6937500000000001</v>
          </cell>
        </row>
        <row r="66">
          <cell r="AB66">
            <v>38718</v>
          </cell>
          <cell r="AC66">
            <v>76.563421857142856</v>
          </cell>
          <cell r="AD66">
            <v>51.161297676551989</v>
          </cell>
          <cell r="AE66">
            <v>153.97289898871159</v>
          </cell>
          <cell r="AF66">
            <v>89.328800000000015</v>
          </cell>
          <cell r="AG66">
            <v>67.116327366857675</v>
          </cell>
          <cell r="AH66">
            <v>119.65537654005328</v>
          </cell>
          <cell r="AI66">
            <v>10.79613</v>
          </cell>
          <cell r="AJ66">
            <v>10.1615</v>
          </cell>
          <cell r="AK66">
            <v>6</v>
          </cell>
          <cell r="AL66">
            <v>12.517510008047454</v>
          </cell>
          <cell r="AM66">
            <v>9.3333337038437829</v>
          </cell>
          <cell r="AN66">
            <v>3.9375</v>
          </cell>
        </row>
        <row r="67">
          <cell r="AB67">
            <v>38749</v>
          </cell>
          <cell r="AC67">
            <v>58.017825285714288</v>
          </cell>
          <cell r="AD67">
            <v>50.940158895056804</v>
          </cell>
          <cell r="AE67">
            <v>119.73400833980757</v>
          </cell>
          <cell r="AF67">
            <v>65.429819999999992</v>
          </cell>
          <cell r="AG67">
            <v>48.602676093704318</v>
          </cell>
          <cell r="AH67">
            <v>116.81199999999998</v>
          </cell>
          <cell r="AI67">
            <v>8.1407999999999987</v>
          </cell>
          <cell r="AJ67">
            <v>9.7409999999999997</v>
          </cell>
          <cell r="AK67">
            <v>6</v>
          </cell>
          <cell r="AL67">
            <v>12.517510008047454</v>
          </cell>
          <cell r="AM67">
            <v>9.7409999999999997</v>
          </cell>
          <cell r="AN67">
            <v>3.65625</v>
          </cell>
        </row>
        <row r="68">
          <cell r="AB68">
            <v>38777</v>
          </cell>
          <cell r="AC68">
            <v>48.801130571428573</v>
          </cell>
          <cell r="AD68">
            <v>50.458649338145534</v>
          </cell>
          <cell r="AE68">
            <v>97.936507130758542</v>
          </cell>
          <cell r="AF68">
            <v>53.532260000000001</v>
          </cell>
          <cell r="AG68">
            <v>39.366390023937683</v>
          </cell>
          <cell r="AH68">
            <v>81.348499999999987</v>
          </cell>
          <cell r="AI68">
            <v>6.8183199999999999</v>
          </cell>
          <cell r="AJ68">
            <v>6.8529499999999999</v>
          </cell>
          <cell r="AK68">
            <v>6</v>
          </cell>
          <cell r="AL68">
            <v>12.517510008047454</v>
          </cell>
          <cell r="AM68">
            <v>6.8529499999999999</v>
          </cell>
          <cell r="AN68">
            <v>3.5062500000000001</v>
          </cell>
        </row>
        <row r="69">
          <cell r="AB69">
            <v>38808</v>
          </cell>
          <cell r="AC69">
            <v>49.597801285714283</v>
          </cell>
          <cell r="AD69">
            <v>49.307654515813027</v>
          </cell>
          <cell r="AE69">
            <v>98.154743380166039</v>
          </cell>
          <cell r="AF69">
            <v>54.516620000000017</v>
          </cell>
          <cell r="AG69">
            <v>39.913392127046677</v>
          </cell>
          <cell r="AH69">
            <v>82.611999999999995</v>
          </cell>
          <cell r="AI69">
            <v>6.9268999999999998</v>
          </cell>
          <cell r="AJ69">
            <v>6.4127999999999998</v>
          </cell>
          <cell r="AK69">
            <v>6</v>
          </cell>
          <cell r="AL69">
            <v>11.082267820359492</v>
          </cell>
          <cell r="AM69">
            <v>6.4127999999999998</v>
          </cell>
          <cell r="AN69">
            <v>3.4312499999999999</v>
          </cell>
        </row>
        <row r="70">
          <cell r="AB70">
            <v>38838</v>
          </cell>
          <cell r="AC70">
            <v>49.240982571428574</v>
          </cell>
          <cell r="AD70">
            <v>49.197914854791549</v>
          </cell>
          <cell r="AE70">
            <v>97.998478572411287</v>
          </cell>
          <cell r="AF70">
            <v>54.019500000000001</v>
          </cell>
          <cell r="AG70">
            <v>39.454279853655898</v>
          </cell>
          <cell r="AH70">
            <v>82.29849999999999</v>
          </cell>
          <cell r="AI70">
            <v>6.8707799999999999</v>
          </cell>
          <cell r="AJ70">
            <v>6.5162499999999994</v>
          </cell>
          <cell r="AK70">
            <v>6</v>
          </cell>
          <cell r="AL70">
            <v>11.082267820359492</v>
          </cell>
          <cell r="AM70">
            <v>6.5162499999999994</v>
          </cell>
          <cell r="AN70">
            <v>3.75</v>
          </cell>
        </row>
        <row r="71">
          <cell r="AB71">
            <v>38869</v>
          </cell>
          <cell r="AC71">
            <v>49.588824714285721</v>
          </cell>
          <cell r="AD71">
            <v>49.389631848220048</v>
          </cell>
          <cell r="AE71">
            <v>96.529623929377692</v>
          </cell>
          <cell r="AF71">
            <v>54.428140000000006</v>
          </cell>
          <cell r="AG71">
            <v>39.965036533204398</v>
          </cell>
          <cell r="AH71">
            <v>93.156999999999996</v>
          </cell>
          <cell r="AI71">
            <v>6.9153099999999998</v>
          </cell>
          <cell r="AJ71">
            <v>7.2332999999999998</v>
          </cell>
          <cell r="AK71">
            <v>6</v>
          </cell>
          <cell r="AL71">
            <v>11.885839248930921</v>
          </cell>
          <cell r="AM71">
            <v>7.2332999999999998</v>
          </cell>
          <cell r="AN71">
            <v>4.3875000000000002</v>
          </cell>
        </row>
        <row r="72">
          <cell r="AB72">
            <v>38899</v>
          </cell>
          <cell r="AC72">
            <v>50.692943</v>
          </cell>
          <cell r="AD72">
            <v>49.627348114207201</v>
          </cell>
          <cell r="AE72">
            <v>97.420265446993596</v>
          </cell>
          <cell r="AF72">
            <v>55.807659999999998</v>
          </cell>
          <cell r="AG72">
            <v>41.047567680395296</v>
          </cell>
          <cell r="AH72">
            <v>112.1</v>
          </cell>
          <cell r="AI72">
            <v>7.0678100000000006</v>
          </cell>
          <cell r="AJ72">
            <v>8.8287499999999994</v>
          </cell>
          <cell r="AK72">
            <v>6</v>
          </cell>
          <cell r="AL72">
            <v>10.025740170312435</v>
          </cell>
          <cell r="AM72">
            <v>8.8287499999999994</v>
          </cell>
          <cell r="AN72">
            <v>4.7062499999999998</v>
          </cell>
        </row>
        <row r="73">
          <cell r="AB73">
            <v>38930</v>
          </cell>
          <cell r="AC73">
            <v>51.799305428571422</v>
          </cell>
          <cell r="AD73">
            <v>49.860269554531165</v>
          </cell>
          <cell r="AE73">
            <v>99.141879951514852</v>
          </cell>
          <cell r="AF73">
            <v>57.188660000000006</v>
          </cell>
          <cell r="AG73">
            <v>42.091900357327773</v>
          </cell>
          <cell r="AH73">
            <v>112.1</v>
          </cell>
          <cell r="AI73">
            <v>7.2203100000000004</v>
          </cell>
          <cell r="AJ73">
            <v>8.8287499999999994</v>
          </cell>
          <cell r="AK73">
            <v>6</v>
          </cell>
          <cell r="AL73">
            <v>10.025740170312435</v>
          </cell>
          <cell r="AM73">
            <v>8.8287499999999994</v>
          </cell>
          <cell r="AN73">
            <v>5.0437500000000002</v>
          </cell>
        </row>
        <row r="74">
          <cell r="AB74">
            <v>38961</v>
          </cell>
          <cell r="AC74">
            <v>52.786728285714275</v>
          </cell>
          <cell r="AD74">
            <v>49.925214411721825</v>
          </cell>
          <cell r="AE74">
            <v>103.10156112664893</v>
          </cell>
          <cell r="AF74">
            <v>58.420180000000002</v>
          </cell>
          <cell r="AG74">
            <v>43.029820253095181</v>
          </cell>
          <cell r="AH74">
            <v>94.667500000000004</v>
          </cell>
          <cell r="AI74">
            <v>7.3563400000000003</v>
          </cell>
          <cell r="AJ74">
            <v>7.4678500000000012</v>
          </cell>
          <cell r="AK74">
            <v>6</v>
          </cell>
          <cell r="AL74">
            <v>10.025740170312435</v>
          </cell>
          <cell r="AM74">
            <v>7.4678500000000012</v>
          </cell>
          <cell r="AN74">
            <v>3.6937500000000001</v>
          </cell>
        </row>
        <row r="75">
          <cell r="AB75">
            <v>38991</v>
          </cell>
          <cell r="AC75">
            <v>53.850451999999997</v>
          </cell>
          <cell r="AD75">
            <v>50.018334835029037</v>
          </cell>
          <cell r="AE75">
            <v>105.71765587256846</v>
          </cell>
          <cell r="AF75">
            <v>59.746519999999997</v>
          </cell>
          <cell r="AG75">
            <v>43.61434328777262</v>
          </cell>
          <cell r="AH75">
            <v>102.6</v>
          </cell>
          <cell r="AI75">
            <v>7.5027400000000011</v>
          </cell>
          <cell r="AJ75">
            <v>8.1833500000000008</v>
          </cell>
          <cell r="AK75">
            <v>6</v>
          </cell>
          <cell r="AL75">
            <v>9.5657897546916999</v>
          </cell>
          <cell r="AM75">
            <v>8.1833500000000008</v>
          </cell>
          <cell r="AN75">
            <v>3.6937500000000001</v>
          </cell>
        </row>
        <row r="76">
          <cell r="AB76">
            <v>39022</v>
          </cell>
          <cell r="AC76">
            <v>60.075704285714281</v>
          </cell>
          <cell r="AD76">
            <v>50.888105557711377</v>
          </cell>
          <cell r="AE76">
            <v>119.80243394227166</v>
          </cell>
          <cell r="AF76">
            <v>67.716480000000004</v>
          </cell>
          <cell r="AG76">
            <v>50.180953869234777</v>
          </cell>
          <cell r="AH76">
            <v>102.6</v>
          </cell>
          <cell r="AI76">
            <v>8.3872400000000003</v>
          </cell>
          <cell r="AJ76">
            <v>8.1833500000000008</v>
          </cell>
          <cell r="AK76">
            <v>6</v>
          </cell>
          <cell r="AL76">
            <v>9.5657897546916999</v>
          </cell>
          <cell r="AM76">
            <v>8.1833500000000008</v>
          </cell>
          <cell r="AN76">
            <v>3.6</v>
          </cell>
        </row>
        <row r="77">
          <cell r="AB77">
            <v>39052</v>
          </cell>
          <cell r="AC77">
            <v>66.004729714285702</v>
          </cell>
          <cell r="AD77">
            <v>51.46204982497725</v>
          </cell>
          <cell r="AE77">
            <v>130.26992083035725</v>
          </cell>
          <cell r="AF77">
            <v>75.30322000000001</v>
          </cell>
          <cell r="AG77">
            <v>56.007302355869236</v>
          </cell>
          <cell r="AH77">
            <v>109.52097097644337</v>
          </cell>
          <cell r="AI77">
            <v>9.2290400000000012</v>
          </cell>
          <cell r="AJ77">
            <v>8.1833500000000008</v>
          </cell>
          <cell r="AK77">
            <v>6</v>
          </cell>
          <cell r="AL77">
            <v>9.5657897546916999</v>
          </cell>
          <cell r="AM77">
            <v>8.1833500000000008</v>
          </cell>
          <cell r="AN77">
            <v>3.6749999999999998</v>
          </cell>
        </row>
        <row r="78">
          <cell r="AB78">
            <v>39083</v>
          </cell>
          <cell r="AC78">
            <v>69.456221428571439</v>
          </cell>
          <cell r="AD78">
            <v>51.735009696907433</v>
          </cell>
          <cell r="AE78">
            <v>139.01017777997947</v>
          </cell>
          <cell r="AF78">
            <v>79.704520000000002</v>
          </cell>
          <cell r="AG78">
            <v>59.172643211617832</v>
          </cell>
          <cell r="AH78">
            <v>133.47499999999999</v>
          </cell>
          <cell r="AI78">
            <v>9.7170400000000026</v>
          </cell>
          <cell r="AJ78">
            <v>10.59085</v>
          </cell>
          <cell r="AK78">
            <v>6</v>
          </cell>
          <cell r="AL78">
            <v>10.847561391736328</v>
          </cell>
          <cell r="AM78">
            <v>10.59085</v>
          </cell>
          <cell r="AN78">
            <v>3.9562499999999998</v>
          </cell>
        </row>
        <row r="79">
          <cell r="AB79">
            <v>39114</v>
          </cell>
          <cell r="AC79">
            <v>69.469686285714289</v>
          </cell>
          <cell r="AD79">
            <v>51.40471546502269</v>
          </cell>
          <cell r="AE79">
            <v>142.42312612117118</v>
          </cell>
          <cell r="AF79">
            <v>79.683580000000006</v>
          </cell>
          <cell r="AG79">
            <v>59.397155349873628</v>
          </cell>
          <cell r="AH79">
            <v>133.47499999999999</v>
          </cell>
          <cell r="AI79">
            <v>9.7139900000000008</v>
          </cell>
          <cell r="AJ79">
            <v>10.59085</v>
          </cell>
          <cell r="AK79">
            <v>6</v>
          </cell>
          <cell r="AL79">
            <v>10.847561391736328</v>
          </cell>
          <cell r="AM79">
            <v>10.59085</v>
          </cell>
          <cell r="AN79">
            <v>3.6937500000000001</v>
          </cell>
        </row>
        <row r="80">
          <cell r="AB80">
            <v>39142</v>
          </cell>
          <cell r="AC80">
            <v>68.693212857142868</v>
          </cell>
          <cell r="AD80">
            <v>50.879044380757897</v>
          </cell>
          <cell r="AE80">
            <v>137.67688467324427</v>
          </cell>
          <cell r="AF80">
            <v>78.647360000000006</v>
          </cell>
          <cell r="AG80">
            <v>58.646411601710895</v>
          </cell>
          <cell r="AH80">
            <v>113.89502317853537</v>
          </cell>
          <cell r="AI80">
            <v>9.5980900000000009</v>
          </cell>
          <cell r="AJ80">
            <v>8.8621000000000016</v>
          </cell>
          <cell r="AK80">
            <v>6</v>
          </cell>
          <cell r="AL80">
            <v>10.847561391736328</v>
          </cell>
          <cell r="AM80">
            <v>8.8621000000000016</v>
          </cell>
          <cell r="AN80">
            <v>3.5437500000000002</v>
          </cell>
        </row>
        <row r="81">
          <cell r="AB81">
            <v>39173</v>
          </cell>
          <cell r="AC81">
            <v>60.362954571428567</v>
          </cell>
          <cell r="AD81">
            <v>50.131809691848908</v>
          </cell>
          <cell r="AE81">
            <v>119.38619180173234</v>
          </cell>
          <cell r="AF81">
            <v>67.890500000000003</v>
          </cell>
          <cell r="AG81">
            <v>49.91423340763798</v>
          </cell>
          <cell r="AH81">
            <v>110.675</v>
          </cell>
          <cell r="AI81">
            <v>8.4024900000000002</v>
          </cell>
          <cell r="AJ81">
            <v>8.8621000000000016</v>
          </cell>
          <cell r="AK81">
            <v>6</v>
          </cell>
          <cell r="AL81">
            <v>12.290004543677348</v>
          </cell>
          <cell r="AM81">
            <v>8.8621000000000016</v>
          </cell>
          <cell r="AN81">
            <v>3.45</v>
          </cell>
        </row>
        <row r="82">
          <cell r="AB82">
            <v>39203</v>
          </cell>
          <cell r="AC82">
            <v>59.543842428571438</v>
          </cell>
          <cell r="AD82">
            <v>50.173911765373795</v>
          </cell>
          <cell r="AE82">
            <v>118.30633460513866</v>
          </cell>
          <cell r="AF82">
            <v>66.799620000000004</v>
          </cell>
          <cell r="AG82">
            <v>49.138101421209534</v>
          </cell>
          <cell r="AH82">
            <v>98.619464582058825</v>
          </cell>
          <cell r="AI82">
            <v>8.2804900000000004</v>
          </cell>
          <cell r="AJ82">
            <v>7.6395999999999997</v>
          </cell>
          <cell r="AK82">
            <v>6</v>
          </cell>
          <cell r="AL82">
            <v>12.290004543677348</v>
          </cell>
          <cell r="AM82">
            <v>7.6395999999999997</v>
          </cell>
          <cell r="AN82">
            <v>3.7875000000000001</v>
          </cell>
        </row>
        <row r="83">
          <cell r="AB83">
            <v>39234</v>
          </cell>
          <cell r="AC83">
            <v>59.943299857142854</v>
          </cell>
          <cell r="AD83">
            <v>50.38124570921515</v>
          </cell>
          <cell r="AE83">
            <v>116.90576018606305</v>
          </cell>
          <cell r="AF83">
            <v>67.274480000000011</v>
          </cell>
          <cell r="AG83">
            <v>49.656265765308298</v>
          </cell>
          <cell r="AH83">
            <v>109.01249999999999</v>
          </cell>
          <cell r="AI83">
            <v>8.3323400000000003</v>
          </cell>
          <cell r="AJ83">
            <v>8.3883499999999991</v>
          </cell>
          <cell r="AK83">
            <v>6</v>
          </cell>
          <cell r="AL83">
            <v>13.093575972248775</v>
          </cell>
          <cell r="AM83">
            <v>8.3883499999999991</v>
          </cell>
          <cell r="AN83">
            <v>4.4249999999999998</v>
          </cell>
        </row>
        <row r="84">
          <cell r="AB84">
            <v>39264</v>
          </cell>
          <cell r="AC84">
            <v>60.383151857142863</v>
          </cell>
          <cell r="AD84">
            <v>50.571302873519109</v>
          </cell>
          <cell r="AE84">
            <v>116.43461150238313</v>
          </cell>
          <cell r="AF84">
            <v>67.802720000000008</v>
          </cell>
          <cell r="AG84">
            <v>50.101937208321004</v>
          </cell>
          <cell r="AH84">
            <v>130.625</v>
          </cell>
          <cell r="AI84">
            <v>8.3902900000000002</v>
          </cell>
          <cell r="AK84">
            <v>6</v>
          </cell>
          <cell r="AL84">
            <v>11.612877697713374</v>
          </cell>
          <cell r="AM84">
            <v>9.9175000000000004</v>
          </cell>
          <cell r="AN84">
            <v>4.7437500000000004</v>
          </cell>
        </row>
        <row r="85">
          <cell r="AB85">
            <v>39295</v>
          </cell>
          <cell r="AC85">
            <v>60.697331857142856</v>
          </cell>
          <cell r="AD85">
            <v>50.77182226420102</v>
          </cell>
          <cell r="AE85">
            <v>116.54891957413457</v>
          </cell>
          <cell r="AF85">
            <v>68.16658000000001</v>
          </cell>
          <cell r="AG85">
            <v>50.366454591462329</v>
          </cell>
          <cell r="AH85">
            <v>130.625</v>
          </cell>
          <cell r="AI85">
            <v>8.4299400000000002</v>
          </cell>
          <cell r="AK85">
            <v>6</v>
          </cell>
          <cell r="AL85">
            <v>11.612877697713374</v>
          </cell>
          <cell r="AM85">
            <v>9.9175000000000004</v>
          </cell>
          <cell r="AN85">
            <v>5.0250000000000004</v>
          </cell>
        </row>
        <row r="86">
          <cell r="AB86">
            <v>39326</v>
          </cell>
          <cell r="AC86">
            <v>60.989070428571424</v>
          </cell>
          <cell r="AD86">
            <v>50.814318667887207</v>
          </cell>
          <cell r="AE86">
            <v>119.13259061102035</v>
          </cell>
          <cell r="AF86">
            <v>68.503899999999987</v>
          </cell>
          <cell r="AG86">
            <v>50.607069100955236</v>
          </cell>
          <cell r="AH86">
            <v>104.7375</v>
          </cell>
          <cell r="AI86">
            <v>8.4665400000000002</v>
          </cell>
          <cell r="AK86">
            <v>6</v>
          </cell>
          <cell r="AL86">
            <v>11.612877697713374</v>
          </cell>
          <cell r="AM86">
            <v>8.1246000000000009</v>
          </cell>
          <cell r="AN86">
            <v>3.6749999999999998</v>
          </cell>
        </row>
        <row r="87">
          <cell r="AB87">
            <v>39356</v>
          </cell>
          <cell r="AC87">
            <v>61.388527857142861</v>
          </cell>
          <cell r="AD87">
            <v>50.967646462000232</v>
          </cell>
          <cell r="AE87">
            <v>120.41703215330557</v>
          </cell>
          <cell r="AF87">
            <v>68.977380000000011</v>
          </cell>
          <cell r="AG87">
            <v>49.939960319916402</v>
          </cell>
          <cell r="AH87">
            <v>108.0625</v>
          </cell>
          <cell r="AI87">
            <v>8.5183900000000001</v>
          </cell>
          <cell r="AK87">
            <v>6</v>
          </cell>
          <cell r="AL87">
            <v>10.909444678286057</v>
          </cell>
          <cell r="AM87">
            <v>8.5445999999999991</v>
          </cell>
          <cell r="AN87">
            <v>3.6</v>
          </cell>
        </row>
        <row r="88">
          <cell r="AB88">
            <v>39387</v>
          </cell>
          <cell r="AC88">
            <v>64.541548571428564</v>
          </cell>
          <cell r="AD88">
            <v>51.636810339830582</v>
          </cell>
          <cell r="AE88">
            <v>128.30148975268349</v>
          </cell>
          <cell r="AF88">
            <v>72.993980000000008</v>
          </cell>
          <cell r="AG88">
            <v>54.023961029462221</v>
          </cell>
          <cell r="AH88">
            <v>108.0625</v>
          </cell>
          <cell r="AI88">
            <v>8.9636899999999997</v>
          </cell>
          <cell r="AK88">
            <v>6</v>
          </cell>
          <cell r="AL88">
            <v>10.909444678286057</v>
          </cell>
          <cell r="AM88">
            <v>8.5445999999999991</v>
          </cell>
          <cell r="AN88">
            <v>3.5249999999999999</v>
          </cell>
        </row>
        <row r="89">
          <cell r="AB89">
            <v>39417</v>
          </cell>
          <cell r="AC89">
            <v>67.564408999999998</v>
          </cell>
          <cell r="AD89">
            <v>52.243144185133595</v>
          </cell>
          <cell r="AE89">
            <v>132.86462839640279</v>
          </cell>
          <cell r="AF89">
            <v>76.846299999999999</v>
          </cell>
          <cell r="AG89">
            <v>56.890920107927002</v>
          </cell>
          <cell r="AH89">
            <v>111.72667373569524</v>
          </cell>
          <cell r="AI89">
            <v>9.3906900000000011</v>
          </cell>
          <cell r="AK89">
            <v>6</v>
          </cell>
          <cell r="AL89">
            <v>10.909444678286057</v>
          </cell>
          <cell r="AM89">
            <v>8.5445999999999991</v>
          </cell>
          <cell r="AN89">
            <v>3.6937500000000001</v>
          </cell>
        </row>
        <row r="90">
          <cell r="AB90">
            <v>39448</v>
          </cell>
          <cell r="AC90">
            <v>69.819772571428572</v>
          </cell>
          <cell r="AD90">
            <v>52.460399336178604</v>
          </cell>
          <cell r="AE90">
            <v>139.2135403512473</v>
          </cell>
          <cell r="AF90">
            <v>79.708399999999997</v>
          </cell>
          <cell r="AG90">
            <v>58.696735632920799</v>
          </cell>
          <cell r="AH90">
            <v>131.8125</v>
          </cell>
          <cell r="AI90">
            <v>9.7078900000000008</v>
          </cell>
          <cell r="AK90">
            <v>6</v>
          </cell>
          <cell r="AL90">
            <v>11.494523023847158</v>
          </cell>
          <cell r="AM90">
            <v>9.8171508533839535</v>
          </cell>
          <cell r="AN90">
            <v>3.9375</v>
          </cell>
        </row>
        <row r="91">
          <cell r="AB91">
            <v>39479</v>
          </cell>
          <cell r="AC91">
            <v>69.813040142857147</v>
          </cell>
          <cell r="AD91">
            <v>52.148000790694482</v>
          </cell>
          <cell r="AE91">
            <v>142.63980847253481</v>
          </cell>
          <cell r="AF91">
            <v>79.660720000000012</v>
          </cell>
          <cell r="AG91">
            <v>59.063255180805847</v>
          </cell>
          <cell r="AH91">
            <v>131.8125</v>
          </cell>
          <cell r="AI91">
            <v>9.7017900000000008</v>
          </cell>
          <cell r="AK91">
            <v>6</v>
          </cell>
          <cell r="AL91">
            <v>11.494523023847158</v>
          </cell>
          <cell r="AM91">
            <v>10.091063934282181</v>
          </cell>
          <cell r="AN91">
            <v>3.65625</v>
          </cell>
        </row>
        <row r="92">
          <cell r="AB92">
            <v>39508</v>
          </cell>
          <cell r="AC92">
            <v>68.73809571428572</v>
          </cell>
          <cell r="AD92">
            <v>51.606900373788932</v>
          </cell>
          <cell r="AE92">
            <v>137.23665142572997</v>
          </cell>
          <cell r="AF92">
            <v>78.239700000000013</v>
          </cell>
          <cell r="AG92">
            <v>58.053602017260985</v>
          </cell>
          <cell r="AH92">
            <v>113.58080788981454</v>
          </cell>
          <cell r="AI92">
            <v>9.5431900000000009</v>
          </cell>
          <cell r="AK92">
            <v>6</v>
          </cell>
          <cell r="AL92">
            <v>11.494523023847158</v>
          </cell>
          <cell r="AM92">
            <v>8.5186380887686006</v>
          </cell>
          <cell r="AN92">
            <v>3.5062500000000001</v>
          </cell>
        </row>
        <row r="93">
          <cell r="AB93">
            <v>39539</v>
          </cell>
          <cell r="AC93">
            <v>57.972942428571429</v>
          </cell>
          <cell r="AD93">
            <v>51.002009141703127</v>
          </cell>
          <cell r="AE93">
            <v>113.99485119329863</v>
          </cell>
          <cell r="AF93">
            <v>64.352640000000008</v>
          </cell>
          <cell r="AG93">
            <v>46.629764744580768</v>
          </cell>
          <cell r="AH93">
            <v>109.25</v>
          </cell>
          <cell r="AI93">
            <v>7.9998899999999997</v>
          </cell>
          <cell r="AK93">
            <v>6</v>
          </cell>
          <cell r="AL93">
            <v>12.261875777063832</v>
          </cell>
          <cell r="AM93">
            <v>8.3663901367897999</v>
          </cell>
          <cell r="AN93">
            <v>3.4312499999999999</v>
          </cell>
        </row>
        <row r="94">
          <cell r="AB94">
            <v>39569</v>
          </cell>
          <cell r="AC94">
            <v>57.153830285714292</v>
          </cell>
          <cell r="AD94">
            <v>50.907767138650257</v>
          </cell>
          <cell r="AE94">
            <v>112.92523116786603</v>
          </cell>
          <cell r="AF94">
            <v>63.261660000000013</v>
          </cell>
          <cell r="AG94">
            <v>45.899916372829679</v>
          </cell>
          <cell r="AH94">
            <v>96.1875</v>
          </cell>
          <cell r="AI94">
            <v>7.8778899999999998</v>
          </cell>
          <cell r="AK94">
            <v>6</v>
          </cell>
          <cell r="AL94">
            <v>12.261875777063832</v>
          </cell>
          <cell r="AM94">
            <v>7.2686340205394249</v>
          </cell>
          <cell r="AN94">
            <v>3.75</v>
          </cell>
        </row>
        <row r="95">
          <cell r="AB95">
            <v>39600</v>
          </cell>
          <cell r="AC95">
            <v>57.53084628571429</v>
          </cell>
          <cell r="AD95">
            <v>51.088702523218885</v>
          </cell>
          <cell r="AE95">
            <v>111.44594528274841</v>
          </cell>
          <cell r="AF95">
            <v>63.708399999999997</v>
          </cell>
          <cell r="AG95">
            <v>46.612046096348799</v>
          </cell>
          <cell r="AH95">
            <v>109.25</v>
          </cell>
          <cell r="AI95">
            <v>7.9266899999999998</v>
          </cell>
          <cell r="AK95">
            <v>6</v>
          </cell>
          <cell r="AL95">
            <v>13.065447205635261</v>
          </cell>
          <cell r="AM95">
            <v>8.5062499999999996</v>
          </cell>
          <cell r="AN95">
            <v>4.3875000000000002</v>
          </cell>
        </row>
        <row r="96">
          <cell r="AB96">
            <v>39630</v>
          </cell>
          <cell r="AC96">
            <v>57.822584857142857</v>
          </cell>
          <cell r="AD96">
            <v>51.267068107250367</v>
          </cell>
          <cell r="AE96">
            <v>110.65059479777267</v>
          </cell>
          <cell r="AF96">
            <v>64.045720000000003</v>
          </cell>
          <cell r="AG96">
            <v>46.919883662042224</v>
          </cell>
          <cell r="AH96">
            <v>131.1</v>
          </cell>
          <cell r="AI96">
            <v>7.9632900000000006</v>
          </cell>
          <cell r="AK96">
            <v>6</v>
          </cell>
          <cell r="AL96">
            <v>11.166192883890764</v>
          </cell>
          <cell r="AM96">
            <v>10.25625</v>
          </cell>
          <cell r="AN96">
            <v>4.7062499999999998</v>
          </cell>
        </row>
        <row r="97">
          <cell r="AB97">
            <v>39661</v>
          </cell>
          <cell r="AC97">
            <v>58.136764857142857</v>
          </cell>
          <cell r="AD97">
            <v>51.442887208195465</v>
          </cell>
          <cell r="AE97">
            <v>110.75721188675431</v>
          </cell>
          <cell r="AF97">
            <v>64.409580000000005</v>
          </cell>
          <cell r="AG97">
            <v>47.170413721230396</v>
          </cell>
          <cell r="AH97">
            <v>131.1</v>
          </cell>
          <cell r="AI97">
            <v>8.0029400000000006</v>
          </cell>
          <cell r="AK97">
            <v>6</v>
          </cell>
          <cell r="AL97">
            <v>11.166192883890764</v>
          </cell>
          <cell r="AM97">
            <v>10.050000000000001</v>
          </cell>
          <cell r="AN97">
            <v>5.0437500000000002</v>
          </cell>
        </row>
        <row r="98">
          <cell r="AB98">
            <v>39692</v>
          </cell>
          <cell r="AC98">
            <v>58.385864714285717</v>
          </cell>
          <cell r="AD98">
            <v>51.486588900954708</v>
          </cell>
          <cell r="AE98">
            <v>113.28779799539174</v>
          </cell>
          <cell r="AF98">
            <v>64.690560000000005</v>
          </cell>
          <cell r="AG98">
            <v>47.362226201820697</v>
          </cell>
          <cell r="AH98">
            <v>107.82499999999999</v>
          </cell>
          <cell r="AI98">
            <v>8.0334400000000006</v>
          </cell>
          <cell r="AK98">
            <v>6</v>
          </cell>
          <cell r="AL98">
            <v>11.166192883890764</v>
          </cell>
          <cell r="AM98">
            <v>8.8000000000000007</v>
          </cell>
          <cell r="AN98">
            <v>3.6937500000000001</v>
          </cell>
        </row>
        <row r="99">
          <cell r="AB99">
            <v>39722</v>
          </cell>
          <cell r="AC99">
            <v>58.805519428571429</v>
          </cell>
          <cell r="AD99">
            <v>51.638569071995576</v>
          </cell>
          <cell r="AE99">
            <v>114.62403753404269</v>
          </cell>
          <cell r="AF99">
            <v>65.192160000000001</v>
          </cell>
          <cell r="AG99">
            <v>46.815203462862478</v>
          </cell>
          <cell r="AH99">
            <v>105.6875</v>
          </cell>
          <cell r="AI99">
            <v>8.0883400000000005</v>
          </cell>
          <cell r="AK99">
            <v>6</v>
          </cell>
          <cell r="AL99">
            <v>10.434631097849934</v>
          </cell>
          <cell r="AM99">
            <v>8.8625000000000007</v>
          </cell>
          <cell r="AN99">
            <v>3.6937500000000001</v>
          </cell>
        </row>
        <row r="100">
          <cell r="AB100">
            <v>39753</v>
          </cell>
          <cell r="AC100">
            <v>61.722905142857144</v>
          </cell>
          <cell r="AD100">
            <v>52.294002223808086</v>
          </cell>
          <cell r="AE100">
            <v>122.05814371309532</v>
          </cell>
          <cell r="AF100">
            <v>68.906840000000017</v>
          </cell>
          <cell r="AG100">
            <v>50.541103219523556</v>
          </cell>
          <cell r="AH100">
            <v>105.6875</v>
          </cell>
          <cell r="AI100">
            <v>8.5000900000000001</v>
          </cell>
          <cell r="AK100">
            <v>6</v>
          </cell>
          <cell r="AL100">
            <v>10.434631097849934</v>
          </cell>
          <cell r="AM100">
            <v>8.9</v>
          </cell>
          <cell r="AN100">
            <v>3.6</v>
          </cell>
        </row>
        <row r="101">
          <cell r="AB101">
            <v>39783</v>
          </cell>
          <cell r="AC101">
            <v>64.532571999999988</v>
          </cell>
          <cell r="AD101">
            <v>52.887281369573451</v>
          </cell>
          <cell r="AE101">
            <v>126.16427321244834</v>
          </cell>
          <cell r="AF101">
            <v>72.48378000000001</v>
          </cell>
          <cell r="AG101">
            <v>53.193852894275487</v>
          </cell>
          <cell r="AH101">
            <v>106.30102108542386</v>
          </cell>
          <cell r="AI101">
            <v>8.8965899999999998</v>
          </cell>
          <cell r="AK101">
            <v>6</v>
          </cell>
          <cell r="AL101">
            <v>10.434631097849934</v>
          </cell>
          <cell r="AM101">
            <v>8.8625000000000007</v>
          </cell>
          <cell r="AN101">
            <v>3.6749999999999998</v>
          </cell>
        </row>
        <row r="102">
          <cell r="AB102">
            <v>39814</v>
          </cell>
          <cell r="AC102">
            <v>66.615136571428565</v>
          </cell>
          <cell r="AD102">
            <v>53.101146550267025</v>
          </cell>
          <cell r="AE102">
            <v>132.19701697251512</v>
          </cell>
          <cell r="AF102">
            <v>75.126460000000023</v>
          </cell>
          <cell r="AG102">
            <v>54.840168188661579</v>
          </cell>
          <cell r="AH102">
            <v>109.73295386515476</v>
          </cell>
          <cell r="AI102">
            <v>9.1893900000000013</v>
          </cell>
          <cell r="AK102">
            <v>6</v>
          </cell>
          <cell r="AM102">
            <v>9.2249999999999996</v>
          </cell>
        </row>
        <row r="103">
          <cell r="AB103">
            <v>39845</v>
          </cell>
          <cell r="AC103">
            <v>66.606160000000003</v>
          </cell>
          <cell r="AD103">
            <v>52.671827301604601</v>
          </cell>
          <cell r="AE103">
            <v>135.67983772389843</v>
          </cell>
          <cell r="AF103">
            <v>75.078500000000005</v>
          </cell>
          <cell r="AG103">
            <v>55.207671175966823</v>
          </cell>
          <cell r="AH103">
            <v>109.68742308601149</v>
          </cell>
          <cell r="AI103">
            <v>9.1832900000000013</v>
          </cell>
          <cell r="AM103">
            <v>8.8375000000000004</v>
          </cell>
        </row>
        <row r="104">
          <cell r="AB104">
            <v>39873</v>
          </cell>
          <cell r="AC104">
            <v>65.616492999999991</v>
          </cell>
          <cell r="AD104">
            <v>52.131949146557837</v>
          </cell>
          <cell r="AE104">
            <v>130.3979563782157</v>
          </cell>
          <cell r="AF104">
            <v>73.766620000000003</v>
          </cell>
          <cell r="AG104">
            <v>54.303141504125819</v>
          </cell>
          <cell r="AH104">
            <v>108.00964245148327</v>
          </cell>
          <cell r="AI104">
            <v>9.0368900000000014</v>
          </cell>
          <cell r="AM104">
            <v>8.40625</v>
          </cell>
        </row>
        <row r="105">
          <cell r="AB105">
            <v>39904</v>
          </cell>
          <cell r="AC105">
            <v>55.360760142857139</v>
          </cell>
          <cell r="AD105">
            <v>51.528283028275162</v>
          </cell>
          <cell r="AE105">
            <v>108.17118208486495</v>
          </cell>
          <cell r="AF105">
            <v>60.539259999999999</v>
          </cell>
          <cell r="AG105">
            <v>43.349289630973516</v>
          </cell>
          <cell r="AH105">
            <v>100.9375</v>
          </cell>
          <cell r="AI105">
            <v>7.566790000000001</v>
          </cell>
          <cell r="AM105">
            <v>8.15</v>
          </cell>
        </row>
        <row r="106">
          <cell r="AB106">
            <v>39934</v>
          </cell>
          <cell r="AC106">
            <v>54.561845285714284</v>
          </cell>
          <cell r="AD106">
            <v>51.435268997624284</v>
          </cell>
          <cell r="AE106">
            <v>107.15503208059341</v>
          </cell>
          <cell r="AF106">
            <v>59.474540000000005</v>
          </cell>
          <cell r="AG106">
            <v>42.585785849681557</v>
          </cell>
          <cell r="AH106">
            <v>95.237499999999997</v>
          </cell>
          <cell r="AI106">
            <v>7.4478400000000002</v>
          </cell>
          <cell r="AM106">
            <v>7.8125</v>
          </cell>
        </row>
        <row r="107">
          <cell r="AB107">
            <v>39965</v>
          </cell>
          <cell r="AC107">
            <v>54.87378114285714</v>
          </cell>
          <cell r="AD107">
            <v>51.617435219863864</v>
          </cell>
          <cell r="AE107">
            <v>105.5105690294338</v>
          </cell>
          <cell r="AF107">
            <v>59.838020000000007</v>
          </cell>
          <cell r="AG107">
            <v>43.311460747652383</v>
          </cell>
          <cell r="AH107">
            <v>104.02499999999999</v>
          </cell>
          <cell r="AI107">
            <v>7.4874899999999993</v>
          </cell>
          <cell r="AM107">
            <v>8.0812500000000007</v>
          </cell>
        </row>
        <row r="108">
          <cell r="AB108">
            <v>39995</v>
          </cell>
          <cell r="AC108">
            <v>55.205914285714286</v>
          </cell>
          <cell r="AD108">
            <v>51.797034513520842</v>
          </cell>
          <cell r="AE108">
            <v>104.78011239316221</v>
          </cell>
          <cell r="AF108">
            <v>60.229620000000004</v>
          </cell>
          <cell r="AG108">
            <v>43.680693139865028</v>
          </cell>
          <cell r="AH108">
            <v>124.6875</v>
          </cell>
          <cell r="AI108">
            <v>7.5301900000000002</v>
          </cell>
          <cell r="AM108">
            <v>9.7562499999999996</v>
          </cell>
        </row>
        <row r="109">
          <cell r="AB109">
            <v>40026</v>
          </cell>
          <cell r="AC109">
            <v>55.517850142857135</v>
          </cell>
          <cell r="AD109">
            <v>51.974090202747256</v>
          </cell>
          <cell r="AE109">
            <v>104.87903849937405</v>
          </cell>
          <cell r="AF109">
            <v>60.593200000000003</v>
          </cell>
          <cell r="AG109">
            <v>43.922985857893387</v>
          </cell>
          <cell r="AH109">
            <v>124.6875</v>
          </cell>
          <cell r="AI109">
            <v>7.5698400000000001</v>
          </cell>
          <cell r="AM109">
            <v>9.5562500000000004</v>
          </cell>
        </row>
        <row r="110">
          <cell r="AB110">
            <v>40057</v>
          </cell>
          <cell r="AC110">
            <v>55.787147285714283</v>
          </cell>
          <cell r="AD110">
            <v>52.019031369160437</v>
          </cell>
          <cell r="AE110">
            <v>107.48623822976315</v>
          </cell>
          <cell r="AF110">
            <v>60.901920000000004</v>
          </cell>
          <cell r="AG110">
            <v>44.137225060704033</v>
          </cell>
          <cell r="AH110">
            <v>102.83749999999999</v>
          </cell>
          <cell r="AI110">
            <v>7.6033900000000001</v>
          </cell>
          <cell r="AM110">
            <v>8.3874999999999993</v>
          </cell>
        </row>
        <row r="111">
          <cell r="AB111">
            <v>40087</v>
          </cell>
          <cell r="AC111">
            <v>56.18436057142857</v>
          </cell>
          <cell r="AD111">
            <v>52.172253905960453</v>
          </cell>
          <cell r="AE111">
            <v>108.78781006477976</v>
          </cell>
          <cell r="AF111">
            <v>61.3765</v>
          </cell>
          <cell r="AG111">
            <v>43.120706364811916</v>
          </cell>
          <cell r="AH111">
            <v>100.46249999999999</v>
          </cell>
          <cell r="AI111">
            <v>7.6552400000000009</v>
          </cell>
          <cell r="AM111">
            <v>8.4437499999999996</v>
          </cell>
        </row>
        <row r="112">
          <cell r="AB112">
            <v>40118</v>
          </cell>
          <cell r="AC112">
            <v>59.014224714285717</v>
          </cell>
          <cell r="AD112">
            <v>52.82893232238554</v>
          </cell>
          <cell r="AE112">
            <v>116.07419477350713</v>
          </cell>
          <cell r="AF112">
            <v>64.979700000000008</v>
          </cell>
          <cell r="AG112">
            <v>47.192502037214389</v>
          </cell>
          <cell r="AH112">
            <v>100.46249999999999</v>
          </cell>
          <cell r="AI112">
            <v>8.0547900000000006</v>
          </cell>
          <cell r="AM112">
            <v>8.4749999999999996</v>
          </cell>
        </row>
        <row r="113">
          <cell r="AB113">
            <v>40148</v>
          </cell>
          <cell r="AC113">
            <v>61.75881142857142</v>
          </cell>
          <cell r="AD113">
            <v>53.423459638380926</v>
          </cell>
          <cell r="AE113">
            <v>120.02594507849389</v>
          </cell>
          <cell r="AF113">
            <v>68.473480000000009</v>
          </cell>
          <cell r="AG113">
            <v>49.735403030967362</v>
          </cell>
          <cell r="AH113">
            <v>101.32200306564133</v>
          </cell>
          <cell r="AI113">
            <v>8.4421400000000002</v>
          </cell>
          <cell r="AM113">
            <v>8.4437499999999996</v>
          </cell>
        </row>
        <row r="114">
          <cell r="AB114">
            <v>40179</v>
          </cell>
          <cell r="AC114">
            <v>63.881770571428568</v>
          </cell>
          <cell r="AD114">
            <v>53.638575901701721</v>
          </cell>
          <cell r="AE114">
            <v>126.17484914378298</v>
          </cell>
          <cell r="AF114">
            <v>71.172020000000003</v>
          </cell>
          <cell r="AG114">
            <v>51.278018544312729</v>
          </cell>
          <cell r="AH114">
            <v>104.82358377239345</v>
          </cell>
          <cell r="AI114">
            <v>8.7410399999999999</v>
          </cell>
          <cell r="AM114">
            <v>8.8312500000000007</v>
          </cell>
        </row>
        <row r="115">
          <cell r="AB115">
            <v>40210</v>
          </cell>
          <cell r="AC115">
            <v>63.892991285714288</v>
          </cell>
          <cell r="AD115">
            <v>53.210510654859306</v>
          </cell>
          <cell r="AE115">
            <v>129.75745537526203</v>
          </cell>
          <cell r="AF115">
            <v>71.150220000000004</v>
          </cell>
          <cell r="AG115">
            <v>51.83540958422509</v>
          </cell>
          <cell r="AH115">
            <v>104.8122092925021</v>
          </cell>
          <cell r="AI115">
            <v>8.7379900000000017</v>
          </cell>
          <cell r="AM115">
            <v>8.4625000000000004</v>
          </cell>
        </row>
        <row r="116">
          <cell r="AB116">
            <v>40238</v>
          </cell>
          <cell r="AC116">
            <v>62.90108014285714</v>
          </cell>
          <cell r="AD116">
            <v>52.671889427636806</v>
          </cell>
          <cell r="AE116">
            <v>124.42391833070141</v>
          </cell>
          <cell r="AF116">
            <v>69.83944000000001</v>
          </cell>
          <cell r="AG116">
            <v>50.958536821177255</v>
          </cell>
          <cell r="AH116">
            <v>103.13309330724414</v>
          </cell>
          <cell r="AI116">
            <v>8.5915900000000001</v>
          </cell>
          <cell r="AM116">
            <v>8.03125</v>
          </cell>
        </row>
        <row r="117">
          <cell r="AB117">
            <v>40269</v>
          </cell>
          <cell r="AC117">
            <v>52.73062471428571</v>
          </cell>
          <cell r="AD117">
            <v>52.069483170009981</v>
          </cell>
          <cell r="AE117">
            <v>102.34751297643125</v>
          </cell>
          <cell r="AF117">
            <v>56.719740000000009</v>
          </cell>
          <cell r="AG117">
            <v>39.922576169408011</v>
          </cell>
          <cell r="AH117">
            <v>96.662499999999994</v>
          </cell>
          <cell r="AI117">
            <v>7.1336899999999996</v>
          </cell>
          <cell r="AM117">
            <v>7.8</v>
          </cell>
        </row>
        <row r="118">
          <cell r="AB118">
            <v>40299</v>
          </cell>
          <cell r="AC118">
            <v>51.972104428571434</v>
          </cell>
          <cell r="AD118">
            <v>51.977731939689811</v>
          </cell>
          <cell r="AE118">
            <v>101.42806584332078</v>
          </cell>
          <cell r="AF118">
            <v>55.710880000000003</v>
          </cell>
          <cell r="AG118">
            <v>39.306523421452518</v>
          </cell>
          <cell r="AH118">
            <v>91.199999999999989</v>
          </cell>
          <cell r="AI118">
            <v>7.0208400000000006</v>
          </cell>
          <cell r="AM118">
            <v>7.4749999999999996</v>
          </cell>
        </row>
        <row r="119">
          <cell r="AB119">
            <v>40330</v>
          </cell>
          <cell r="AC119">
            <v>52.261598857142857</v>
          </cell>
          <cell r="AD119">
            <v>52.161163908794208</v>
          </cell>
          <cell r="AE119">
            <v>99.704891326119153</v>
          </cell>
          <cell r="AF119">
            <v>56.045860000000012</v>
          </cell>
          <cell r="AG119">
            <v>40.063634220955564</v>
          </cell>
          <cell r="AH119">
            <v>99.512499999999989</v>
          </cell>
          <cell r="AI119">
            <v>7.0574399999999997</v>
          </cell>
          <cell r="AM119">
            <v>7.75</v>
          </cell>
        </row>
        <row r="120">
          <cell r="AB120">
            <v>40360</v>
          </cell>
          <cell r="AC120">
            <v>52.591487857142859</v>
          </cell>
          <cell r="AD120">
            <v>52.342031902725367</v>
          </cell>
          <cell r="AE120">
            <v>98.952862838551752</v>
          </cell>
          <cell r="AF120">
            <v>56.437079999999995</v>
          </cell>
          <cell r="AG120">
            <v>40.451835913578648</v>
          </cell>
          <cell r="AH120">
            <v>119.46249999999999</v>
          </cell>
          <cell r="AI120">
            <v>7.1001400000000006</v>
          </cell>
          <cell r="AM120">
            <v>9.35</v>
          </cell>
        </row>
        <row r="121">
          <cell r="AB121">
            <v>40391</v>
          </cell>
          <cell r="AC121">
            <v>52.901179571428571</v>
          </cell>
          <cell r="AD121">
            <v>52.520359252526575</v>
          </cell>
          <cell r="AE121">
            <v>99.044097961993771</v>
          </cell>
          <cell r="AF121">
            <v>56.800180000000005</v>
          </cell>
          <cell r="AG121">
            <v>40.687355986511541</v>
          </cell>
          <cell r="AH121">
            <v>119.46249999999999</v>
          </cell>
          <cell r="AI121">
            <v>7.1397899999999996</v>
          </cell>
          <cell r="AM121">
            <v>9.15625</v>
          </cell>
        </row>
        <row r="122">
          <cell r="AB122">
            <v>40422</v>
          </cell>
          <cell r="AC122">
            <v>53.017874999999989</v>
          </cell>
          <cell r="AD122">
            <v>52.566575046722583</v>
          </cell>
          <cell r="AE122">
            <v>101.38204851413455</v>
          </cell>
          <cell r="AF122">
            <v>56.916219999999996</v>
          </cell>
          <cell r="AG122">
            <v>40.748300740841806</v>
          </cell>
          <cell r="AH122">
            <v>98.324999999999989</v>
          </cell>
          <cell r="AI122">
            <v>7.1519899999999996</v>
          </cell>
          <cell r="AM122">
            <v>8.0374999999999996</v>
          </cell>
        </row>
        <row r="123">
          <cell r="AB123">
            <v>40452</v>
          </cell>
          <cell r="AC123">
            <v>53.350008142857149</v>
          </cell>
          <cell r="AD123">
            <v>52.721075185436916</v>
          </cell>
          <cell r="AE123">
            <v>102.56248694551687</v>
          </cell>
          <cell r="AF123">
            <v>57.307440000000007</v>
          </cell>
          <cell r="AG123">
            <v>39.25333859407845</v>
          </cell>
          <cell r="AH123">
            <v>96.1875</v>
          </cell>
          <cell r="AI123">
            <v>7.1946900000000005</v>
          </cell>
          <cell r="AM123">
            <v>8.0687499999999996</v>
          </cell>
        </row>
        <row r="124">
          <cell r="AB124">
            <v>40483</v>
          </cell>
          <cell r="AC124">
            <v>56.220266857142853</v>
          </cell>
          <cell r="AD124">
            <v>53.379034184847455</v>
          </cell>
          <cell r="AE124">
            <v>109.96054728391897</v>
          </cell>
          <cell r="AF124">
            <v>60.966500000000011</v>
          </cell>
          <cell r="AG124">
            <v>43.774223672563984</v>
          </cell>
          <cell r="AH124">
            <v>96.1875</v>
          </cell>
          <cell r="AI124">
            <v>7.6003400000000001</v>
          </cell>
          <cell r="AM124">
            <v>8.1</v>
          </cell>
        </row>
        <row r="125">
          <cell r="AB125">
            <v>40513</v>
          </cell>
          <cell r="AC125">
            <v>58.922214857142848</v>
          </cell>
          <cell r="AD125">
            <v>53.974845071855249</v>
          </cell>
          <cell r="AE125">
            <v>113.80115124453947</v>
          </cell>
          <cell r="AF125">
            <v>64.405140000000017</v>
          </cell>
          <cell r="AG125">
            <v>46.233929446206737</v>
          </cell>
          <cell r="AH125">
            <v>96.255702886347464</v>
          </cell>
          <cell r="AI125">
            <v>7.9815900000000006</v>
          </cell>
          <cell r="AM125">
            <v>8.0687499999999996</v>
          </cell>
        </row>
        <row r="126">
          <cell r="AB126">
            <v>40544</v>
          </cell>
          <cell r="AC126">
            <v>60.789341714285712</v>
          </cell>
          <cell r="AD126">
            <v>54.191247901187481</v>
          </cell>
          <cell r="AE126">
            <v>119.4609557150508</v>
          </cell>
          <cell r="AF126">
            <v>66.772160000000014</v>
          </cell>
          <cell r="AG126">
            <v>47.413271960788322</v>
          </cell>
          <cell r="AH126">
            <v>100.22499999999999</v>
          </cell>
          <cell r="AI126">
            <v>8.2438900000000004</v>
          </cell>
          <cell r="AM126">
            <v>8.4562500000000007</v>
          </cell>
        </row>
        <row r="127">
          <cell r="AB127">
            <v>40575</v>
          </cell>
          <cell r="AC127">
            <v>60.823003857142858</v>
          </cell>
          <cell r="AD127">
            <v>53.764472222343869</v>
          </cell>
          <cell r="AE127">
            <v>123.14334742662564</v>
          </cell>
          <cell r="AF127">
            <v>66.778680000000008</v>
          </cell>
          <cell r="AG127">
            <v>48.112686461133343</v>
          </cell>
          <cell r="AH127">
            <v>99.356731626328511</v>
          </cell>
          <cell r="AI127">
            <v>8.2438900000000004</v>
          </cell>
          <cell r="AM127">
            <v>8.1062499999999993</v>
          </cell>
        </row>
        <row r="128">
          <cell r="AB128">
            <v>40603</v>
          </cell>
          <cell r="AC128">
            <v>59.788454000000002</v>
          </cell>
          <cell r="AD128">
            <v>53.227143572112169</v>
          </cell>
          <cell r="AE128">
            <v>117.67168898318711</v>
          </cell>
          <cell r="AF128">
            <v>65.413240000000002</v>
          </cell>
          <cell r="AG128">
            <v>47.224195485559761</v>
          </cell>
          <cell r="AH128">
            <v>97.607225682003943</v>
          </cell>
          <cell r="AI128">
            <v>8.0913900000000005</v>
          </cell>
          <cell r="AM128">
            <v>7.7062499999999998</v>
          </cell>
        </row>
        <row r="129">
          <cell r="AB129">
            <v>40634</v>
          </cell>
          <cell r="AC129">
            <v>50.51341157142857</v>
          </cell>
          <cell r="AD129">
            <v>52.626032907489119</v>
          </cell>
          <cell r="AE129">
            <v>97.38850086799755</v>
          </cell>
          <cell r="AF129">
            <v>53.447940000000003</v>
          </cell>
          <cell r="AG129">
            <v>36.901964746361841</v>
          </cell>
          <cell r="AH129">
            <v>92.387499999999989</v>
          </cell>
          <cell r="AI129">
            <v>6.7615900000000009</v>
          </cell>
          <cell r="AM129">
            <v>7.4812500000000002</v>
          </cell>
        </row>
        <row r="130">
          <cell r="AB130">
            <v>40664</v>
          </cell>
          <cell r="AC130">
            <v>49.779576857142857</v>
          </cell>
          <cell r="AD130">
            <v>52.53558029322307</v>
          </cell>
          <cell r="AE130">
            <v>96.522523756048159</v>
          </cell>
          <cell r="AF130">
            <v>52.465820000000008</v>
          </cell>
          <cell r="AG130">
            <v>36.332124385502183</v>
          </cell>
          <cell r="AH130">
            <v>87.162499999999994</v>
          </cell>
          <cell r="AI130">
            <v>6.6517900000000001</v>
          </cell>
          <cell r="AM130">
            <v>7.15625</v>
          </cell>
        </row>
        <row r="131">
          <cell r="AB131">
            <v>40695</v>
          </cell>
          <cell r="AC131">
            <v>50.066827142857136</v>
          </cell>
          <cell r="AD131">
            <v>52.720313908485707</v>
          </cell>
          <cell r="AE131">
            <v>94.763870622804546</v>
          </cell>
          <cell r="AF131">
            <v>52.800899999999999</v>
          </cell>
          <cell r="AG131">
            <v>37.243733977940344</v>
          </cell>
          <cell r="AH131">
            <v>95.237499999999997</v>
          </cell>
          <cell r="AI131">
            <v>6.6883900000000001</v>
          </cell>
          <cell r="AM131">
            <v>7.4124999999999996</v>
          </cell>
        </row>
        <row r="132">
          <cell r="AB132">
            <v>40725</v>
          </cell>
          <cell r="AC132">
            <v>50.381007142857143</v>
          </cell>
          <cell r="AD132">
            <v>52.902486585749479</v>
          </cell>
          <cell r="AE132">
            <v>93.955684003941286</v>
          </cell>
          <cell r="AF132">
            <v>53.170020000000015</v>
          </cell>
          <cell r="AG132">
            <v>37.630661069890557</v>
          </cell>
          <cell r="AH132">
            <v>114.2375</v>
          </cell>
          <cell r="AI132">
            <v>6.72865</v>
          </cell>
          <cell r="AM132">
            <v>8.9625000000000004</v>
          </cell>
        </row>
        <row r="133">
          <cell r="AB133">
            <v>40756</v>
          </cell>
          <cell r="AC133">
            <v>50.627862857142858</v>
          </cell>
          <cell r="AD133">
            <v>53.08212166314442</v>
          </cell>
          <cell r="AE133">
            <v>93.909529594613517</v>
          </cell>
          <cell r="AF133">
            <v>53.451820000000005</v>
          </cell>
          <cell r="AG133">
            <v>37.794359689454119</v>
          </cell>
          <cell r="AH133">
            <v>114.2375</v>
          </cell>
          <cell r="AI133">
            <v>6.75915</v>
          </cell>
          <cell r="AM133">
            <v>8.7750000000000004</v>
          </cell>
        </row>
        <row r="134">
          <cell r="AB134">
            <v>40787</v>
          </cell>
          <cell r="AC134">
            <v>50.746802428571428</v>
          </cell>
          <cell r="AD134">
            <v>53.129648236298529</v>
          </cell>
          <cell r="AE134">
            <v>96.280860918505951</v>
          </cell>
          <cell r="AF134">
            <v>53.567959999999999</v>
          </cell>
          <cell r="AG134">
            <v>37.851385450514762</v>
          </cell>
          <cell r="AH134">
            <v>94.05</v>
          </cell>
          <cell r="AI134">
            <v>6.77135</v>
          </cell>
          <cell r="AM134">
            <v>7.6937499999999996</v>
          </cell>
        </row>
        <row r="135">
          <cell r="AB135">
            <v>40817</v>
          </cell>
          <cell r="AC135">
            <v>50.993658142857143</v>
          </cell>
          <cell r="AD135">
            <v>53.285462212455201</v>
          </cell>
          <cell r="AE135">
            <v>97.296933096253952</v>
          </cell>
          <cell r="AF135">
            <v>53.849760000000003</v>
          </cell>
          <cell r="AG135">
            <v>43.83872806545012</v>
          </cell>
          <cell r="AH135">
            <v>92.149999999999991</v>
          </cell>
          <cell r="AI135">
            <v>6.80185</v>
          </cell>
          <cell r="AM135">
            <v>7.7437500000000004</v>
          </cell>
        </row>
        <row r="136">
          <cell r="AB136">
            <v>40848</v>
          </cell>
          <cell r="AC136">
            <v>53.715803428571434</v>
          </cell>
          <cell r="AD136">
            <v>53.944738114928775</v>
          </cell>
          <cell r="AE136">
            <v>104.41757341433077</v>
          </cell>
          <cell r="AF136">
            <v>57.31504000000001</v>
          </cell>
          <cell r="AG136">
            <v>40.624503629254527</v>
          </cell>
          <cell r="AH136">
            <v>92.149999999999991</v>
          </cell>
          <cell r="AI136">
            <v>7.1861499999999996</v>
          </cell>
          <cell r="AM136">
            <v>7.7750000000000004</v>
          </cell>
        </row>
        <row r="137">
          <cell r="AB137">
            <v>40878</v>
          </cell>
          <cell r="AC137">
            <v>56.395309999999995</v>
          </cell>
          <cell r="AD137">
            <v>54.541868977773426</v>
          </cell>
          <cell r="AE137">
            <v>108.19026388058504</v>
          </cell>
          <cell r="AF137">
            <v>60.727140000000006</v>
          </cell>
          <cell r="AG137">
            <v>43.041610654121527</v>
          </cell>
          <cell r="AH137">
            <v>92.149999999999991</v>
          </cell>
          <cell r="AI137">
            <v>7.5643500000000001</v>
          </cell>
          <cell r="AM137">
            <v>7.7437500000000004</v>
          </cell>
        </row>
        <row r="138">
          <cell r="AB138">
            <v>40909</v>
          </cell>
          <cell r="AC138">
            <v>63.506998714285714</v>
          </cell>
          <cell r="AD138">
            <v>54.759594862886139</v>
          </cell>
          <cell r="AE138">
            <v>124.49429228831865</v>
          </cell>
          <cell r="AF138">
            <v>69.837519999999998</v>
          </cell>
          <cell r="AG138">
            <v>49.404060665445378</v>
          </cell>
          <cell r="AH138">
            <v>111.0882186079064</v>
          </cell>
          <cell r="AI138">
            <v>8.5754859999999997</v>
          </cell>
          <cell r="AM138">
            <v>7.4175875969595921</v>
          </cell>
        </row>
        <row r="139">
          <cell r="AB139">
            <v>40940</v>
          </cell>
          <cell r="AC139">
            <v>63.540660857142854</v>
          </cell>
          <cell r="AD139">
            <v>54.334145326953156</v>
          </cell>
          <cell r="AE139">
            <v>128.23323662998925</v>
          </cell>
          <cell r="AF139">
            <v>69.84442</v>
          </cell>
          <cell r="AG139">
            <v>50.182205658052737</v>
          </cell>
          <cell r="AH139">
            <v>119.29364475903938</v>
          </cell>
          <cell r="AI139">
            <v>8.5754859999999997</v>
          </cell>
          <cell r="AM139">
            <v>8.5917040773222144</v>
          </cell>
        </row>
        <row r="140">
          <cell r="AB140">
            <v>40969</v>
          </cell>
          <cell r="AC140">
            <v>62.508355142857155</v>
          </cell>
          <cell r="AD140">
            <v>53.798145913965534</v>
          </cell>
          <cell r="AE140">
            <v>122.70992248767283</v>
          </cell>
          <cell r="AF140">
            <v>68.477879999999999</v>
          </cell>
          <cell r="AG140">
            <v>49.324574416012119</v>
          </cell>
          <cell r="AH140">
            <v>113.05332989928596</v>
          </cell>
          <cell r="AI140">
            <v>8.4229859999999999</v>
          </cell>
          <cell r="AM140">
            <v>8.0433079803219307</v>
          </cell>
        </row>
        <row r="141">
          <cell r="AB141">
            <v>41000</v>
          </cell>
          <cell r="AC141">
            <v>53.237801000000005</v>
          </cell>
          <cell r="AD141">
            <v>53.198367588140137</v>
          </cell>
          <cell r="AE141">
            <v>102.40417191156384</v>
          </cell>
          <cell r="AF141">
            <v>56.513159999999992</v>
          </cell>
          <cell r="AG141">
            <v>38.891905579246128</v>
          </cell>
          <cell r="AH141">
            <v>86.32400004487954</v>
          </cell>
          <cell r="AI141">
            <v>7.0931860000000002</v>
          </cell>
          <cell r="AM141">
            <v>6.2268733873377489</v>
          </cell>
        </row>
        <row r="142">
          <cell r="AB142">
            <v>41030</v>
          </cell>
          <cell r="AC142">
            <v>52.503966285714284</v>
          </cell>
          <cell r="AD142">
            <v>53.109250421462271</v>
          </cell>
          <cell r="AE142">
            <v>101.54843197077554</v>
          </cell>
          <cell r="AF142">
            <v>55.531420000000011</v>
          </cell>
          <cell r="AG142">
            <v>38.332126900390179</v>
          </cell>
          <cell r="AH142">
            <v>88.918676228620512</v>
          </cell>
          <cell r="AI142">
            <v>6.9833859999999994</v>
          </cell>
          <cell r="AM142">
            <v>6.1375204046851435</v>
          </cell>
        </row>
        <row r="143">
          <cell r="AB143">
            <v>41061</v>
          </cell>
          <cell r="AC143">
            <v>52.795704857142852</v>
          </cell>
          <cell r="AD143">
            <v>53.295322600357487</v>
          </cell>
          <cell r="AE143">
            <v>99.754300221489899</v>
          </cell>
          <cell r="AF143">
            <v>55.866979999999998</v>
          </cell>
          <cell r="AG143">
            <v>39.325982171219088</v>
          </cell>
          <cell r="AH143">
            <v>94.836889198327</v>
          </cell>
          <cell r="AI143">
            <v>7.0199860000000003</v>
          </cell>
          <cell r="AM143">
            <v>6.3706142043709759</v>
          </cell>
        </row>
        <row r="144">
          <cell r="AB144">
            <v>41091</v>
          </cell>
          <cell r="AC144">
            <v>53.112128999999996</v>
          </cell>
          <cell r="AD144">
            <v>53.478836964568956</v>
          </cell>
          <cell r="AE144">
            <v>98.924541751330835</v>
          </cell>
          <cell r="AF144">
            <v>56.236580000000011</v>
          </cell>
          <cell r="AG144">
            <v>39.734548940447105</v>
          </cell>
          <cell r="AH144">
            <v>93.602847148779489</v>
          </cell>
          <cell r="AI144">
            <v>7.0602460000000002</v>
          </cell>
          <cell r="AM144">
            <v>6.7217100340901323</v>
          </cell>
        </row>
        <row r="145">
          <cell r="AB145">
            <v>41122</v>
          </cell>
          <cell r="AC145">
            <v>53.361228857142862</v>
          </cell>
          <cell r="AD145">
            <v>53.659816859514464</v>
          </cell>
          <cell r="AE145">
            <v>98.87069635923325</v>
          </cell>
          <cell r="AF145">
            <v>56.518759999999993</v>
          </cell>
          <cell r="AG145">
            <v>39.896076542628776</v>
          </cell>
          <cell r="AH145">
            <v>100.01158415421416</v>
          </cell>
          <cell r="AI145">
            <v>7.0907459999999993</v>
          </cell>
          <cell r="AM145">
            <v>7.1617669617333819</v>
          </cell>
        </row>
        <row r="146">
          <cell r="AB146">
            <v>41153</v>
          </cell>
          <cell r="AC146">
            <v>53.480168428571439</v>
          </cell>
          <cell r="AD146">
            <v>53.70869138812678</v>
          </cell>
          <cell r="AE146">
            <v>101.27540845487736</v>
          </cell>
          <cell r="AF146">
            <v>56.635279999999995</v>
          </cell>
          <cell r="AG146">
            <v>39.955648884513579</v>
          </cell>
          <cell r="AH146">
            <v>97.141548491499975</v>
          </cell>
          <cell r="AI146">
            <v>7.1029460000000002</v>
          </cell>
          <cell r="AM146">
            <v>6.8685617525739477</v>
          </cell>
        </row>
        <row r="147">
          <cell r="AB147">
            <v>41183</v>
          </cell>
          <cell r="AC147">
            <v>53.729268285714284</v>
          </cell>
          <cell r="AD147">
            <v>53.865856464971046</v>
          </cell>
          <cell r="AE147">
            <v>102.30004577899108</v>
          </cell>
          <cell r="AF147">
            <v>56.917560000000002</v>
          </cell>
          <cell r="AG147">
            <v>46.293788932352506</v>
          </cell>
          <cell r="AH147">
            <v>92.074699023571426</v>
          </cell>
          <cell r="AI147">
            <v>7.1334460000000002</v>
          </cell>
          <cell r="AM147">
            <v>6.6722826647456488</v>
          </cell>
        </row>
        <row r="148">
          <cell r="AB148">
            <v>41214</v>
          </cell>
          <cell r="AC148">
            <v>56.453657714285711</v>
          </cell>
          <cell r="AD148">
            <v>54.52648662070051</v>
          </cell>
          <cell r="AE148">
            <v>109.4458960267426</v>
          </cell>
          <cell r="AF148">
            <v>60.383320000000005</v>
          </cell>
          <cell r="AG148">
            <v>42.718027095509321</v>
          </cell>
          <cell r="AH148">
            <v>97.374955848786485</v>
          </cell>
          <cell r="AI148">
            <v>7.5177459999999998</v>
          </cell>
          <cell r="AM148">
            <v>6.8875031363130743</v>
          </cell>
        </row>
        <row r="149">
          <cell r="AB149">
            <v>41244</v>
          </cell>
          <cell r="AC149">
            <v>59.137652571428575</v>
          </cell>
          <cell r="AD149">
            <v>55.124974896725284</v>
          </cell>
          <cell r="AE149">
            <v>113.19390584863061</v>
          </cell>
          <cell r="AF149">
            <v>63.795800000000014</v>
          </cell>
          <cell r="AG149">
            <v>45.101473945117291</v>
          </cell>
          <cell r="AH149">
            <v>95.877060069936562</v>
          </cell>
          <cell r="AI149">
            <v>7.8959460000000012</v>
          </cell>
          <cell r="AM149">
            <v>6.621104361951403</v>
          </cell>
        </row>
        <row r="150">
          <cell r="AB150">
            <v>41275</v>
          </cell>
          <cell r="AC150">
            <v>66.247097142857143</v>
          </cell>
          <cell r="AD150">
            <v>55.344061362315557</v>
          </cell>
          <cell r="AE150">
            <v>129.52762886158646</v>
          </cell>
          <cell r="AF150">
            <v>72.906379999999999</v>
          </cell>
          <cell r="AG150">
            <v>51.343812601458211</v>
          </cell>
          <cell r="AH150">
            <v>116.45181375790499</v>
          </cell>
          <cell r="AI150">
            <v>8.9070819999999991</v>
          </cell>
          <cell r="AM150">
            <v>7.7573035105712789</v>
          </cell>
        </row>
        <row r="151">
          <cell r="AB151">
            <v>41306</v>
          </cell>
          <cell r="AC151">
            <v>66.283003428571419</v>
          </cell>
          <cell r="AD151">
            <v>54.919975581547909</v>
          </cell>
          <cell r="AE151">
            <v>133.32312583335283</v>
          </cell>
          <cell r="AF151">
            <v>72.913379999999989</v>
          </cell>
          <cell r="AG151">
            <v>52.258558141200588</v>
          </cell>
          <cell r="AH151">
            <v>125.05341678953354</v>
          </cell>
          <cell r="AI151">
            <v>8.9070819999999991</v>
          </cell>
          <cell r="AM151">
            <v>8.9881090398584664</v>
          </cell>
        </row>
        <row r="152">
          <cell r="AB152">
            <v>41334</v>
          </cell>
          <cell r="AC152">
            <v>65.252941857142872</v>
          </cell>
          <cell r="AD152">
            <v>54.385343105821008</v>
          </cell>
          <cell r="AE152">
            <v>127.74815599215853</v>
          </cell>
          <cell r="AF152">
            <v>71.546940000000006</v>
          </cell>
          <cell r="AG152">
            <v>51.432848433322683</v>
          </cell>
          <cell r="AH152">
            <v>118.63576242798813</v>
          </cell>
          <cell r="AI152">
            <v>8.7545819999999992</v>
          </cell>
          <cell r="AM152">
            <v>8.4216358427985618</v>
          </cell>
        </row>
        <row r="153">
          <cell r="AB153">
            <v>41365</v>
          </cell>
          <cell r="AC153">
            <v>55.982387714285721</v>
          </cell>
          <cell r="AD153">
            <v>53.786934906776615</v>
          </cell>
          <cell r="AE153">
            <v>107.41984295513014</v>
          </cell>
          <cell r="AF153">
            <v>59.582320000000003</v>
          </cell>
          <cell r="AG153">
            <v>40.839500191618534</v>
          </cell>
          <cell r="AH153">
            <v>90.503401416436077</v>
          </cell>
          <cell r="AI153">
            <v>7.4247819999999995</v>
          </cell>
          <cell r="AM153">
            <v>6.5867775215876367</v>
          </cell>
        </row>
        <row r="154">
          <cell r="AB154">
            <v>41395</v>
          </cell>
          <cell r="AC154">
            <v>55.248553000000001</v>
          </cell>
          <cell r="AD154">
            <v>53.699191063842235</v>
          </cell>
          <cell r="AE154">
            <v>106.57434018550289</v>
          </cell>
          <cell r="AF154">
            <v>58.600780000000015</v>
          </cell>
          <cell r="AG154">
            <v>40.33580922577061</v>
          </cell>
          <cell r="AH154">
            <v>94.50746144651616</v>
          </cell>
          <cell r="AI154">
            <v>7.3149820000000005</v>
          </cell>
          <cell r="AM154">
            <v>6.4992988445091724</v>
          </cell>
        </row>
        <row r="155">
          <cell r="AB155">
            <v>41426</v>
          </cell>
          <cell r="AC155">
            <v>55.542535714285712</v>
          </cell>
          <cell r="AD155">
            <v>53.886639770902995</v>
          </cell>
          <cell r="AE155">
            <v>104.74472982017525</v>
          </cell>
          <cell r="AF155">
            <v>58.937820000000002</v>
          </cell>
          <cell r="AG155">
            <v>41.418201976494146</v>
          </cell>
          <cell r="AH155">
            <v>100.75658326419966</v>
          </cell>
          <cell r="AI155">
            <v>7.3515819999999996</v>
          </cell>
          <cell r="AM155">
            <v>6.7444497914685995</v>
          </cell>
        </row>
        <row r="156">
          <cell r="AB156">
            <v>41456</v>
          </cell>
          <cell r="AC156">
            <v>55.858959857142864</v>
          </cell>
          <cell r="AD156">
            <v>54.071533875179064</v>
          </cell>
          <cell r="AE156">
            <v>103.89339949872036</v>
          </cell>
          <cell r="AF156">
            <v>59.30604000000001</v>
          </cell>
          <cell r="AG156">
            <v>41.846449702041312</v>
          </cell>
          <cell r="AH156">
            <v>99.401566709960591</v>
          </cell>
          <cell r="AI156">
            <v>7.3918419999999996</v>
          </cell>
          <cell r="AM156">
            <v>7.114484270512472</v>
          </cell>
        </row>
        <row r="157">
          <cell r="AB157">
            <v>41487</v>
          </cell>
          <cell r="AC157">
            <v>56.108059714285716</v>
          </cell>
          <cell r="AD157">
            <v>54.253896729582678</v>
          </cell>
          <cell r="AE157">
            <v>103.83186312385298</v>
          </cell>
          <cell r="AF157">
            <v>59.588419999999999</v>
          </cell>
          <cell r="AG157">
            <v>42.005981794107868</v>
          </cell>
          <cell r="AH157">
            <v>106.17222234167532</v>
          </cell>
          <cell r="AI157">
            <v>7.4223419999999996</v>
          </cell>
          <cell r="AM157">
            <v>7.579422968729185</v>
          </cell>
        </row>
        <row r="158">
          <cell r="AB158">
            <v>41518</v>
          </cell>
          <cell r="AC158">
            <v>56.229243428571422</v>
          </cell>
          <cell r="AD158">
            <v>54.304157444558477</v>
          </cell>
          <cell r="AE158">
            <v>106.26995599124876</v>
          </cell>
          <cell r="AF158">
            <v>59.705039999999997</v>
          </cell>
          <cell r="AG158">
            <v>42.06448944148967</v>
          </cell>
          <cell r="AH158">
            <v>103.11186385383331</v>
          </cell>
          <cell r="AI158">
            <v>7.4345419999999995</v>
          </cell>
          <cell r="AM158">
            <v>7.2672529680444979</v>
          </cell>
        </row>
        <row r="159">
          <cell r="AB159">
            <v>41548</v>
          </cell>
          <cell r="AC159">
            <v>56.480587428571432</v>
          </cell>
          <cell r="AD159">
            <v>54.462711942201082</v>
          </cell>
          <cell r="AE159">
            <v>107.30315846172817</v>
          </cell>
          <cell r="AF159">
            <v>59.98742</v>
          </cell>
          <cell r="AG159">
            <v>48.77224798045949</v>
          </cell>
          <cell r="AH159">
            <v>97.701795779285717</v>
          </cell>
          <cell r="AI159">
            <v>7.4650420000000013</v>
          </cell>
          <cell r="AM159">
            <v>7.0567372351744595</v>
          </cell>
        </row>
        <row r="160">
          <cell r="AB160">
            <v>41579</v>
          </cell>
          <cell r="AC160">
            <v>59.204976857142853</v>
          </cell>
          <cell r="AD160">
            <v>55.124734760710744</v>
          </cell>
          <cell r="AE160">
            <v>114.47421863915442</v>
          </cell>
          <cell r="AF160">
            <v>63.453279999999999</v>
          </cell>
          <cell r="AG160">
            <v>44.816493984887693</v>
          </cell>
          <cell r="AH160">
            <v>102.93235533966205</v>
          </cell>
          <cell r="AI160">
            <v>7.8493419999999992</v>
          </cell>
          <cell r="AM160">
            <v>7.258811735147825</v>
          </cell>
        </row>
        <row r="161">
          <cell r="AB161">
            <v>41609</v>
          </cell>
          <cell r="AC161">
            <v>61.888971714285717</v>
          </cell>
          <cell r="AD161">
            <v>55.724618949062226</v>
          </cell>
          <cell r="AE161">
            <v>118.19754781667616</v>
          </cell>
          <cell r="AF161">
            <v>66.865860000000012</v>
          </cell>
          <cell r="AG161">
            <v>47.17021277685339</v>
          </cell>
          <cell r="AH161">
            <v>100.06179745359799</v>
          </cell>
          <cell r="AI161">
            <v>8.2275419999999997</v>
          </cell>
          <cell r="AM161">
            <v>6.9554456157954165</v>
          </cell>
        </row>
        <row r="162">
          <cell r="AB162">
            <v>41640</v>
          </cell>
          <cell r="AC162">
            <v>69.000660428571436</v>
          </cell>
          <cell r="AD162">
            <v>55.945104584107938</v>
          </cell>
          <cell r="AE162">
            <v>134.56096543485432</v>
          </cell>
          <cell r="AF162">
            <v>75.976440000000011</v>
          </cell>
          <cell r="AG162">
            <v>61.893554324832365</v>
          </cell>
          <cell r="AH162">
            <v>121.81540890790357</v>
          </cell>
          <cell r="AI162">
            <v>9.2386780000000002</v>
          </cell>
          <cell r="AM162">
            <v>8.0970194241829638</v>
          </cell>
        </row>
        <row r="163">
          <cell r="AB163">
            <v>41671</v>
          </cell>
          <cell r="AC163">
            <v>69.036566714285712</v>
          </cell>
          <cell r="AD163">
            <v>55.522421237524476</v>
          </cell>
          <cell r="AE163">
            <v>138.41301503671644</v>
          </cell>
          <cell r="AF163">
            <v>75.983639999999994</v>
          </cell>
          <cell r="AG163">
            <v>54.340138742280622</v>
          </cell>
          <cell r="AH163">
            <v>130.81318882002768</v>
          </cell>
          <cell r="AI163">
            <v>9.2386780000000002</v>
          </cell>
          <cell r="AM163">
            <v>9.3845140023947149</v>
          </cell>
        </row>
        <row r="164">
          <cell r="AB164">
            <v>41699</v>
          </cell>
          <cell r="AC164">
            <v>68.006505142857151</v>
          </cell>
          <cell r="AD164">
            <v>54.989194468328193</v>
          </cell>
          <cell r="AE164">
            <v>132.78638949664423</v>
          </cell>
          <cell r="AF164">
            <v>74.6173</v>
          </cell>
          <cell r="AG164">
            <v>53.546328353232603</v>
          </cell>
          <cell r="AH164">
            <v>124.21819495669031</v>
          </cell>
          <cell r="AI164">
            <v>9.0861780000000003</v>
          </cell>
          <cell r="AM164">
            <v>8.7999637052751947</v>
          </cell>
        </row>
        <row r="165">
          <cell r="AB165">
            <v>41730</v>
          </cell>
          <cell r="AC165">
            <v>58.735951000000007</v>
          </cell>
          <cell r="AD165">
            <v>54.392195255796295</v>
          </cell>
          <cell r="AE165">
            <v>112.43551399869644</v>
          </cell>
          <cell r="AF165">
            <v>62.652780000000007</v>
          </cell>
          <cell r="AG165">
            <v>51.659221882469332</v>
          </cell>
          <cell r="AH165">
            <v>95.369506717836018</v>
          </cell>
          <cell r="AI165">
            <v>7.7563779999999998</v>
          </cell>
          <cell r="AM165">
            <v>6.9466816558375255</v>
          </cell>
        </row>
        <row r="166">
          <cell r="AB166">
            <v>41760</v>
          </cell>
          <cell r="AC166">
            <v>58.004360428571431</v>
          </cell>
          <cell r="AD166">
            <v>54.305863687009634</v>
          </cell>
          <cell r="AE166">
            <v>111.60024840023026</v>
          </cell>
          <cell r="AF166">
            <v>61.671340000000008</v>
          </cell>
          <cell r="AG166">
            <v>50.986392380398073</v>
          </cell>
          <cell r="AH166">
            <v>100.09624666441179</v>
          </cell>
          <cell r="AI166">
            <v>7.6465779999999999</v>
          </cell>
          <cell r="AM166">
            <v>6.8610772843332004</v>
          </cell>
        </row>
        <row r="167">
          <cell r="AB167">
            <v>41791</v>
          </cell>
          <cell r="AC167">
            <v>58.298343142857135</v>
          </cell>
          <cell r="AD167">
            <v>54.494727963524447</v>
          </cell>
          <cell r="AE167">
            <v>109.73515941886063</v>
          </cell>
          <cell r="AF167">
            <v>62.008480000000006</v>
          </cell>
          <cell r="AG167">
            <v>43.515725046869278</v>
          </cell>
          <cell r="AH167">
            <v>106.67627733007234</v>
          </cell>
          <cell r="AI167">
            <v>7.6831779999999998</v>
          </cell>
          <cell r="AM167">
            <v>7.1182853785662257</v>
          </cell>
        </row>
        <row r="168">
          <cell r="AB168">
            <v>41821</v>
          </cell>
          <cell r="AC168">
            <v>58.617011428571431</v>
          </cell>
          <cell r="AD168">
            <v>54.681040940249972</v>
          </cell>
          <cell r="AE168">
            <v>108.86225724610992</v>
          </cell>
          <cell r="AF168">
            <v>62.378280000000004</v>
          </cell>
          <cell r="AG168">
            <v>43.962603972763844</v>
          </cell>
          <cell r="AH168">
            <v>105.20028627114171</v>
          </cell>
          <cell r="AI168">
            <v>7.7234379999999989</v>
          </cell>
          <cell r="AM168">
            <v>7.5072585069348126</v>
          </cell>
        </row>
        <row r="169">
          <cell r="AB169">
            <v>41852</v>
          </cell>
          <cell r="AC169">
            <v>58.868355428571434</v>
          </cell>
          <cell r="AD169">
            <v>54.864825977805417</v>
          </cell>
          <cell r="AE169">
            <v>108.7930298884727</v>
          </cell>
          <cell r="AF169">
            <v>62.65928000000001</v>
          </cell>
          <cell r="AG169">
            <v>44.119091624851379</v>
          </cell>
          <cell r="AH169">
            <v>112.33286052913647</v>
          </cell>
          <cell r="AI169">
            <v>7.7539380000000007</v>
          </cell>
          <cell r="AM169">
            <v>7.9970789757249863</v>
          </cell>
        </row>
        <row r="170">
          <cell r="AB170">
            <v>41883</v>
          </cell>
          <cell r="AC170">
            <v>58.98953914285714</v>
          </cell>
          <cell r="AD170">
            <v>54.916512194360408</v>
          </cell>
          <cell r="AE170">
            <v>111.26450352762016</v>
          </cell>
          <cell r="AF170">
            <v>62.776000000000003</v>
          </cell>
          <cell r="AG170">
            <v>25.994037963330825</v>
          </cell>
          <cell r="AH170">
            <v>109.08217921616665</v>
          </cell>
          <cell r="AI170">
            <v>7.7661379999999998</v>
          </cell>
          <cell r="AM170">
            <v>7.6659441835150499</v>
          </cell>
        </row>
        <row r="171">
          <cell r="AB171">
            <v>41913</v>
          </cell>
          <cell r="AC171">
            <v>59.240883142857143</v>
          </cell>
          <cell r="AD171">
            <v>55.076495519752555</v>
          </cell>
          <cell r="AE171">
            <v>112.30627114446526</v>
          </cell>
          <cell r="AF171">
            <v>63.058480000000003</v>
          </cell>
          <cell r="AG171">
            <v>26.068671367868006</v>
          </cell>
          <cell r="AH171">
            <v>103.32889253499999</v>
          </cell>
          <cell r="AI171">
            <v>7.7966379999999997</v>
          </cell>
          <cell r="AM171">
            <v>7.4411918056032675</v>
          </cell>
        </row>
        <row r="172">
          <cell r="AB172">
            <v>41944</v>
          </cell>
          <cell r="AC172">
            <v>61.967516714285708</v>
          </cell>
          <cell r="AD172">
            <v>55.739950499943177</v>
          </cell>
          <cell r="AE172">
            <v>119.50254125156626</v>
          </cell>
          <cell r="AF172">
            <v>66.526020000000003</v>
          </cell>
          <cell r="AG172">
            <v>26.400581033455364</v>
          </cell>
          <cell r="AH172">
            <v>108.48975483053762</v>
          </cell>
          <cell r="AI172">
            <v>8.1809379999999994</v>
          </cell>
          <cell r="AM172">
            <v>7.6301203339825765</v>
          </cell>
        </row>
        <row r="173">
          <cell r="AB173">
            <v>41974</v>
          </cell>
          <cell r="AC173">
            <v>64.651511571428571</v>
          </cell>
          <cell r="AD173">
            <v>56.341270191686185</v>
          </cell>
          <cell r="AE173">
            <v>123.20118978472172</v>
          </cell>
          <cell r="AF173">
            <v>69.937220000000011</v>
          </cell>
          <cell r="AG173">
            <v>26.72449565167312</v>
          </cell>
          <cell r="AH173">
            <v>104.25470537704832</v>
          </cell>
          <cell r="AI173">
            <v>8.559137999999999</v>
          </cell>
          <cell r="AM173">
            <v>7.2897868696394283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</sheetNames>
    <sheetDataSet>
      <sheetData sheetId="0">
        <row r="1">
          <cell r="A1" t="str">
            <v>LkpControl</v>
          </cell>
          <cell r="D1" t="str">
            <v>Description</v>
          </cell>
          <cell r="E1" t="str">
            <v>Type</v>
          </cell>
          <cell r="F1" t="str">
            <v>Type2</v>
          </cell>
          <cell r="G1" t="str">
            <v>Constant</v>
          </cell>
          <cell r="H1">
            <v>2009</v>
          </cell>
          <cell r="I1">
            <v>2010</v>
          </cell>
          <cell r="J1">
            <v>2011</v>
          </cell>
          <cell r="K1">
            <v>2012</v>
          </cell>
          <cell r="L1">
            <v>2013</v>
          </cell>
          <cell r="M1">
            <v>2014</v>
          </cell>
          <cell r="N1">
            <v>2015</v>
          </cell>
          <cell r="O1">
            <v>2016</v>
          </cell>
          <cell r="P1">
            <v>2017</v>
          </cell>
          <cell r="Q1">
            <v>2018</v>
          </cell>
          <cell r="R1">
            <v>2019</v>
          </cell>
          <cell r="S1">
            <v>2020</v>
          </cell>
          <cell r="T1">
            <v>2021</v>
          </cell>
          <cell r="U1">
            <v>2022</v>
          </cell>
          <cell r="V1">
            <v>2023</v>
          </cell>
          <cell r="W1">
            <v>2024</v>
          </cell>
          <cell r="X1">
            <v>2025</v>
          </cell>
          <cell r="Y1">
            <v>2026</v>
          </cell>
          <cell r="Z1">
            <v>2027</v>
          </cell>
          <cell r="AA1">
            <v>2028</v>
          </cell>
          <cell r="AB1">
            <v>2029</v>
          </cell>
          <cell r="AC1">
            <v>2030</v>
          </cell>
          <cell r="AD1">
            <v>2031</v>
          </cell>
          <cell r="AE1">
            <v>2032</v>
          </cell>
          <cell r="AF1">
            <v>2033</v>
          </cell>
          <cell r="AG1">
            <v>2034</v>
          </cell>
          <cell r="AH1">
            <v>2035</v>
          </cell>
          <cell r="AI1">
            <v>2036</v>
          </cell>
          <cell r="AJ1">
            <v>2037</v>
          </cell>
          <cell r="AK1">
            <v>2038</v>
          </cell>
          <cell r="AL1">
            <v>2039</v>
          </cell>
          <cell r="AM1">
            <v>2040</v>
          </cell>
          <cell r="AN1">
            <v>2041</v>
          </cell>
          <cell r="AO1">
            <v>2042</v>
          </cell>
          <cell r="AP1">
            <v>2043</v>
          </cell>
          <cell r="AQ1">
            <v>2044</v>
          </cell>
          <cell r="AR1">
            <v>2045</v>
          </cell>
          <cell r="AS1">
            <v>2046</v>
          </cell>
          <cell r="AT1">
            <v>2047</v>
          </cell>
          <cell r="AU1">
            <v>2048</v>
          </cell>
          <cell r="AV1">
            <v>2049</v>
          </cell>
          <cell r="AW1">
            <v>2050</v>
          </cell>
        </row>
        <row r="2">
          <cell r="A2" t="str">
            <v>ColID</v>
          </cell>
          <cell r="D2">
            <v>4</v>
          </cell>
          <cell r="E2">
            <v>5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</row>
        <row r="3">
          <cell r="Z3" t="str">
            <v>Region</v>
          </cell>
          <cell r="AA3" t="str">
            <v>Segment</v>
          </cell>
          <cell r="AB3" t="str">
            <v>Technology</v>
          </cell>
          <cell r="AC3" t="str">
            <v>System</v>
          </cell>
        </row>
        <row r="4">
          <cell r="D4" t="str">
            <v>Southeast Res-scale LQtl (Fixed)</v>
          </cell>
          <cell r="Z4" t="str">
            <v>California</v>
          </cell>
          <cell r="AA4" t="str">
            <v>Utility</v>
          </cell>
          <cell r="AB4" t="str">
            <v>CSi</v>
          </cell>
          <cell r="AC4" t="str">
            <v>Fixed</v>
          </cell>
        </row>
        <row r="5">
          <cell r="D5" t="str">
            <v>filename:</v>
          </cell>
          <cell r="G5" t="str">
            <v>SoutheastResLQtlFixed</v>
          </cell>
          <cell r="Z5" t="str">
            <v>Southwest</v>
          </cell>
          <cell r="AA5" t="str">
            <v>Com</v>
          </cell>
          <cell r="AB5" t="str">
            <v>TF</v>
          </cell>
          <cell r="AC5" t="str">
            <v>Tracker</v>
          </cell>
        </row>
        <row r="6">
          <cell r="Z6" t="str">
            <v>Texas</v>
          </cell>
          <cell r="AA6" t="str">
            <v>Res</v>
          </cell>
          <cell r="AB6" t="str">
            <v>SM</v>
          </cell>
        </row>
        <row r="7">
          <cell r="D7" t="str">
            <v>Region:</v>
          </cell>
          <cell r="G7" t="str">
            <v>Southeast</v>
          </cell>
          <cell r="Z7" t="str">
            <v>Southeast</v>
          </cell>
          <cell r="AB7" t="str">
            <v>LQtl</v>
          </cell>
        </row>
        <row r="8">
          <cell r="D8" t="str">
            <v>Segment:</v>
          </cell>
          <cell r="G8" t="str">
            <v>Res</v>
          </cell>
          <cell r="Z8" t="str">
            <v>MidAtlantic</v>
          </cell>
          <cell r="AB8" t="str">
            <v>Avg</v>
          </cell>
        </row>
        <row r="9">
          <cell r="D9" t="str">
            <v>Technology:</v>
          </cell>
          <cell r="G9" t="str">
            <v>LQtl</v>
          </cell>
          <cell r="Z9" t="str">
            <v>Northeast</v>
          </cell>
        </row>
        <row r="10">
          <cell r="D10" t="str">
            <v>Type:</v>
          </cell>
          <cell r="G10" t="str">
            <v>Fixed</v>
          </cell>
          <cell r="Z10" t="str">
            <v>Midwest</v>
          </cell>
        </row>
        <row r="11">
          <cell r="Z11" t="str">
            <v>Northwest</v>
          </cell>
        </row>
        <row r="13">
          <cell r="G13" t="str">
            <v>Constant</v>
          </cell>
          <cell r="H13">
            <v>2009</v>
          </cell>
          <cell r="I13">
            <v>2010</v>
          </cell>
          <cell r="J13">
            <v>2011</v>
          </cell>
          <cell r="K13">
            <v>2012</v>
          </cell>
          <cell r="L13">
            <v>2013</v>
          </cell>
          <cell r="M13">
            <v>2014</v>
          </cell>
          <cell r="N13">
            <v>2015</v>
          </cell>
          <cell r="O13">
            <v>2016</v>
          </cell>
          <cell r="P13">
            <v>2017</v>
          </cell>
          <cell r="Q13">
            <v>2018</v>
          </cell>
          <cell r="R13">
            <v>2019</v>
          </cell>
          <cell r="S13">
            <v>2020</v>
          </cell>
          <cell r="T13">
            <v>2021</v>
          </cell>
          <cell r="U13">
            <v>2022</v>
          </cell>
          <cell r="V13">
            <v>2023</v>
          </cell>
          <cell r="W13">
            <v>2024</v>
          </cell>
          <cell r="X13">
            <v>2025</v>
          </cell>
          <cell r="Y13">
            <v>2026</v>
          </cell>
          <cell r="Z13">
            <v>2027</v>
          </cell>
          <cell r="AA13">
            <v>2028</v>
          </cell>
          <cell r="AB13">
            <v>2029</v>
          </cell>
          <cell r="AC13">
            <v>2030</v>
          </cell>
          <cell r="AD13">
            <v>2031</v>
          </cell>
          <cell r="AE13">
            <v>2032</v>
          </cell>
          <cell r="AF13">
            <v>2033</v>
          </cell>
          <cell r="AG13">
            <v>2034</v>
          </cell>
          <cell r="AH13">
            <v>2035</v>
          </cell>
          <cell r="AI13">
            <v>2036</v>
          </cell>
          <cell r="AJ13">
            <v>2037</v>
          </cell>
          <cell r="AK13">
            <v>2038</v>
          </cell>
          <cell r="AL13">
            <v>2039</v>
          </cell>
          <cell r="AM13">
            <v>2040</v>
          </cell>
          <cell r="AN13">
            <v>2041</v>
          </cell>
          <cell r="AO13">
            <v>2042</v>
          </cell>
          <cell r="AP13">
            <v>2043</v>
          </cell>
          <cell r="AQ13">
            <v>2044</v>
          </cell>
          <cell r="AR13">
            <v>2045</v>
          </cell>
          <cell r="AS13">
            <v>2046</v>
          </cell>
          <cell r="AT13">
            <v>2047</v>
          </cell>
          <cell r="AU13">
            <v>2048</v>
          </cell>
          <cell r="AV13">
            <v>2049</v>
          </cell>
          <cell r="AW13">
            <v>2050</v>
          </cell>
        </row>
        <row r="15">
          <cell r="C15" t="str">
            <v>Results</v>
          </cell>
        </row>
        <row r="16">
          <cell r="A16" t="str">
            <v>LevelPPAProject</v>
          </cell>
          <cell r="D16" t="str">
            <v>Required Price (levelized) -- Southeast Res-scale LQtl (Fixed)</v>
          </cell>
          <cell r="E16" t="str">
            <v>LevelPPAProject</v>
          </cell>
          <cell r="H16">
            <v>420.21427703950957</v>
          </cell>
          <cell r="I16">
            <v>373.48392190164498</v>
          </cell>
          <cell r="J16">
            <v>328.89344911163033</v>
          </cell>
          <cell r="K16">
            <v>287.14200605918916</v>
          </cell>
          <cell r="L16">
            <v>199.25546033628427</v>
          </cell>
          <cell r="M16">
            <v>180.36709683444835</v>
          </cell>
          <cell r="N16">
            <v>162.51003240960796</v>
          </cell>
          <cell r="O16">
            <v>153.50298643800059</v>
          </cell>
          <cell r="P16">
            <v>145.33935341196224</v>
          </cell>
          <cell r="Q16">
            <v>141.88333544911706</v>
          </cell>
          <cell r="R16">
            <v>136.07323653484434</v>
          </cell>
          <cell r="S16">
            <v>130.59642877772797</v>
          </cell>
          <cell r="T16">
            <v>126.52452702800571</v>
          </cell>
          <cell r="U16">
            <v>122.63708313163865</v>
          </cell>
          <cell r="V16">
            <v>118.92747909473047</v>
          </cell>
          <cell r="W16">
            <v>115.38861690484906</v>
          </cell>
          <cell r="X16">
            <v>112.01501196826395</v>
          </cell>
          <cell r="Y16">
            <v>109.70930613049164</v>
          </cell>
          <cell r="Z16">
            <v>107.49224662589216</v>
          </cell>
          <cell r="AA16">
            <v>105.36225247072683</v>
          </cell>
          <cell r="AB16">
            <v>103.31682457082717</v>
          </cell>
          <cell r="AC16">
            <v>101.3539742200894</v>
          </cell>
        </row>
        <row r="17">
          <cell r="A17" t="str">
            <v>LevelREC</v>
          </cell>
          <cell r="D17" t="str">
            <v>REC Price (levelized) -- Southeast Res-scale LQtl (Fixed)</v>
          </cell>
          <cell r="E17" t="str">
            <v>LevelREC</v>
          </cell>
          <cell r="H17">
            <v>352.60783176278807</v>
          </cell>
          <cell r="I17">
            <v>304.00811102145764</v>
          </cell>
          <cell r="J17">
            <v>257.34913598509723</v>
          </cell>
          <cell r="K17">
            <v>213.40681889535304</v>
          </cell>
          <cell r="L17">
            <v>123.90375231780151</v>
          </cell>
          <cell r="M17">
            <v>103.27574535026737</v>
          </cell>
          <cell r="N17">
            <v>83.594155269002727</v>
          </cell>
          <cell r="O17">
            <v>72.746383749927048</v>
          </cell>
          <cell r="P17">
            <v>62.67693881521555</v>
          </cell>
          <cell r="Q17">
            <v>57.287103497931604</v>
          </cell>
          <cell r="R17">
            <v>49.540325056969714</v>
          </cell>
          <cell r="S17">
            <v>42.097374747059959</v>
          </cell>
          <cell r="T17">
            <v>35.936730198826112</v>
          </cell>
          <cell r="U17">
            <v>29.83490878603186</v>
          </cell>
          <cell r="V17">
            <v>23.74644223159336</v>
          </cell>
          <cell r="W17">
            <v>17.693666523327614</v>
          </cell>
          <cell r="X17">
            <v>11.77183961022156</v>
          </cell>
          <cell r="Y17">
            <v>6.820416917636674</v>
          </cell>
          <cell r="Z17">
            <v>1.8573391101162471</v>
          </cell>
          <cell r="AA17">
            <v>-3.0895062509224784</v>
          </cell>
          <cell r="AB17">
            <v>-8.0641271854375898</v>
          </cell>
          <cell r="AC17">
            <v>-13.055385132385405</v>
          </cell>
        </row>
        <row r="18">
          <cell r="A18" t="str">
            <v>LevelPwrPx</v>
          </cell>
          <cell r="D18" t="str">
            <v>Base Power Price (levelized) -- Southeast Res-scale LQtl (Fixed)</v>
          </cell>
          <cell r="E18" t="str">
            <v>LevelPwrPx</v>
          </cell>
          <cell r="H18">
            <v>67.606445276721487</v>
          </cell>
          <cell r="I18">
            <v>69.475810880187211</v>
          </cell>
          <cell r="J18">
            <v>71.544313126533012</v>
          </cell>
          <cell r="K18">
            <v>73.73518716383613</v>
          </cell>
          <cell r="L18">
            <v>75.351708018482753</v>
          </cell>
          <cell r="M18">
            <v>77.091351484180976</v>
          </cell>
          <cell r="N18">
            <v>78.915877140605204</v>
          </cell>
          <cell r="O18">
            <v>80.756602688073585</v>
          </cell>
          <cell r="P18">
            <v>82.6624145967467</v>
          </cell>
          <cell r="Q18">
            <v>84.596231951185516</v>
          </cell>
          <cell r="R18">
            <v>86.532911477874592</v>
          </cell>
          <cell r="S18">
            <v>88.499054030668006</v>
          </cell>
          <cell r="T18">
            <v>90.587796829179595</v>
          </cell>
          <cell r="U18">
            <v>92.802174345606801</v>
          </cell>
          <cell r="V18">
            <v>95.181036863137095</v>
          </cell>
          <cell r="W18">
            <v>97.69495038152148</v>
          </cell>
          <cell r="X18">
            <v>100.24317235804239</v>
          </cell>
          <cell r="Y18">
            <v>102.88888921285495</v>
          </cell>
          <cell r="Z18">
            <v>105.63490751577596</v>
          </cell>
          <cell r="AA18">
            <v>108.45175872164933</v>
          </cell>
          <cell r="AB18">
            <v>111.38095175626472</v>
          </cell>
          <cell r="AC18">
            <v>114.40935935247479</v>
          </cell>
        </row>
        <row r="19">
          <cell r="C19" t="str">
            <v>Project Assumptions</v>
          </cell>
        </row>
        <row r="20">
          <cell r="A20" t="str">
            <v>CapexAC</v>
          </cell>
          <cell r="D20" t="str">
            <v>Residential (Lowest Quartile)</v>
          </cell>
          <cell r="E20" t="str">
            <v>CapexAC</v>
          </cell>
          <cell r="F20" t="str">
            <v>ResLQtl</v>
          </cell>
          <cell r="H20">
            <v>6.6354999999999986</v>
          </cell>
          <cell r="I20">
            <v>5.8649999999999993</v>
          </cell>
          <cell r="J20">
            <v>5.1289999999999996</v>
          </cell>
          <cell r="K20">
            <v>4.4389999999999992</v>
          </cell>
          <cell r="L20">
            <v>2.9921971344641269</v>
          </cell>
          <cell r="M20">
            <v>2.6770801655966392</v>
          </cell>
          <cell r="N20">
            <v>2.3788584590954955</v>
          </cell>
          <cell r="O20">
            <v>2.2254380934615559</v>
          </cell>
          <cell r="P20">
            <v>2.0858620598174715</v>
          </cell>
          <cell r="Q20">
            <v>2.0232861980229475</v>
          </cell>
          <cell r="R20">
            <v>1.9221218881218001</v>
          </cell>
          <cell r="S20">
            <v>1.82601579371571</v>
          </cell>
          <cell r="T20">
            <v>1.7529751619670817</v>
          </cell>
          <cell r="U20">
            <v>1.6828561554883981</v>
          </cell>
          <cell r="V20">
            <v>1.6155419092688621</v>
          </cell>
          <cell r="W20">
            <v>1.5509202328981075</v>
          </cell>
          <cell r="X20">
            <v>1.4888834235821833</v>
          </cell>
          <cell r="Y20">
            <v>1.4442169208747175</v>
          </cell>
          <cell r="Z20">
            <v>1.4008904132484759</v>
          </cell>
          <cell r="AA20">
            <v>1.3588637008510218</v>
          </cell>
          <cell r="AB20">
            <v>1.3180977898254911</v>
          </cell>
          <cell r="AC20">
            <v>1.2785548561307265</v>
          </cell>
        </row>
        <row r="21">
          <cell r="A21" t="str">
            <v>FxdOMAnnual</v>
          </cell>
          <cell r="D21" t="str">
            <v>Residential</v>
          </cell>
          <cell r="E21" t="str">
            <v>FxdOMAnnual</v>
          </cell>
          <cell r="F21" t="str">
            <v>Res</v>
          </cell>
          <cell r="H21">
            <v>22</v>
          </cell>
          <cell r="I21">
            <v>22.44</v>
          </cell>
          <cell r="J21">
            <v>22.888800000000003</v>
          </cell>
          <cell r="K21">
            <v>23.346576000000002</v>
          </cell>
          <cell r="L21">
            <v>23.813507520000002</v>
          </cell>
          <cell r="M21">
            <v>24.289777670400003</v>
          </cell>
          <cell r="N21">
            <v>24.775573223808003</v>
          </cell>
          <cell r="O21">
            <v>25.271084688284162</v>
          </cell>
          <cell r="P21">
            <v>25.776506382049845</v>
          </cell>
          <cell r="Q21">
            <v>26.292036509690842</v>
          </cell>
          <cell r="R21">
            <v>26.817877239884659</v>
          </cell>
          <cell r="S21">
            <v>27.354234784682351</v>
          </cell>
          <cell r="T21">
            <v>27.901319480375999</v>
          </cell>
          <cell r="U21">
            <v>28.459345869983519</v>
          </cell>
          <cell r="V21">
            <v>29.028532787383188</v>
          </cell>
          <cell r="W21">
            <v>29.609103443130852</v>
          </cell>
          <cell r="X21">
            <v>30.201285511993468</v>
          </cell>
          <cell r="Y21">
            <v>30.805311222233339</v>
          </cell>
          <cell r="Z21">
            <v>31.421417446678007</v>
          </cell>
          <cell r="AA21">
            <v>32.049845795611567</v>
          </cell>
          <cell r="AB21">
            <v>32.6908427115238</v>
          </cell>
          <cell r="AC21">
            <v>33.330612215651897</v>
          </cell>
          <cell r="AD21">
            <v>33.982902199047665</v>
          </cell>
          <cell r="AE21">
            <v>34.647957691210131</v>
          </cell>
          <cell r="AF21">
            <v>35.326028516938422</v>
          </cell>
          <cell r="AG21">
            <v>36.017369390177208</v>
          </cell>
          <cell r="AH21">
            <v>36.722240009698723</v>
          </cell>
          <cell r="AI21">
            <v>37.440905156657323</v>
          </cell>
          <cell r="AJ21">
            <v>38.173634794053235</v>
          </cell>
          <cell r="AK21">
            <v>38.920704168142798</v>
          </cell>
          <cell r="AL21">
            <v>39.682393911833358</v>
          </cell>
          <cell r="AM21">
            <v>40.458990150101634</v>
          </cell>
          <cell r="AN21">
            <v>41.250784607475154</v>
          </cell>
          <cell r="AO21">
            <v>42.058074717617103</v>
          </cell>
          <cell r="AP21">
            <v>42.881163735055836</v>
          </cell>
          <cell r="AQ21">
            <v>43.720360849100913</v>
          </cell>
          <cell r="AR21">
            <v>44.575981299988548</v>
          </cell>
          <cell r="AS21">
            <v>45.448346497300022</v>
          </cell>
          <cell r="AT21">
            <v>46.337784140697629</v>
          </cell>
          <cell r="AU21">
            <v>47.244628343023393</v>
          </cell>
          <cell r="AV21">
            <v>48.169219755806928</v>
          </cell>
          <cell r="AW21">
            <v>49.111905697229496</v>
          </cell>
        </row>
        <row r="23">
          <cell r="A23" t="str">
            <v>WACC</v>
          </cell>
          <cell r="D23" t="str">
            <v>Commercial</v>
          </cell>
          <cell r="E23" t="str">
            <v>WACC</v>
          </cell>
          <cell r="F23" t="str">
            <v>Res</v>
          </cell>
          <cell r="G23">
            <v>6.9900000000000004E-2</v>
          </cell>
        </row>
        <row r="24">
          <cell r="C24" t="str">
            <v>Regional Assumptions</v>
          </cell>
        </row>
        <row r="25">
          <cell r="A25" t="str">
            <v>CF%</v>
          </cell>
          <cell r="D25" t="str">
            <v>Southeast &amp; Texas</v>
          </cell>
          <cell r="E25" t="str">
            <v>CF%</v>
          </cell>
          <cell r="F25" t="str">
            <v>FixedSoutheast</v>
          </cell>
          <cell r="G25">
            <v>0.2</v>
          </cell>
        </row>
        <row r="26">
          <cell r="A26" t="str">
            <v>PwrPx</v>
          </cell>
          <cell r="D26" t="str">
            <v>Base Power Price for Utility PV - Southeast</v>
          </cell>
          <cell r="E26" t="str">
            <v>PwrPx</v>
          </cell>
          <cell r="F26" t="str">
            <v>ResSoutheast</v>
          </cell>
          <cell r="H26">
            <v>54.29055154445507</v>
          </cell>
          <cell r="I26">
            <v>54.346500000000006</v>
          </cell>
          <cell r="J26">
            <v>55.340999999999994</v>
          </cell>
          <cell r="K26">
            <v>63.238500000000002</v>
          </cell>
          <cell r="L26">
            <v>63.74494908827932</v>
          </cell>
          <cell r="M26">
            <v>64.856371734930804</v>
          </cell>
          <cell r="N26">
            <v>66.771748402748827</v>
          </cell>
          <cell r="O26">
            <v>68.240520046136865</v>
          </cell>
          <cell r="P26">
            <v>70.100483938519105</v>
          </cell>
          <cell r="Q26">
            <v>72.145433159904329</v>
          </cell>
          <cell r="R26">
            <v>74.057825135512232</v>
          </cell>
          <cell r="S26">
            <v>75.120160660271409</v>
          </cell>
          <cell r="T26">
            <v>76.269277871615714</v>
          </cell>
          <cell r="U26">
            <v>77.152439043205604</v>
          </cell>
          <cell r="V26">
            <v>78.478729309742675</v>
          </cell>
          <cell r="W26">
            <v>80.934078317952583</v>
          </cell>
          <cell r="X26">
            <v>82.812547282305587</v>
          </cell>
          <cell r="Y26">
            <v>84.763735601454158</v>
          </cell>
          <cell r="Z26">
            <v>87.111082738881862</v>
          </cell>
          <cell r="AA26">
            <v>89.127419199090937</v>
          </cell>
          <cell r="AB26">
            <v>91.388468292995611</v>
          </cell>
          <cell r="AC26">
            <v>94.00233788557081</v>
          </cell>
          <cell r="AD26">
            <v>96.711184300716965</v>
          </cell>
          <cell r="AE26">
            <v>98.912442249182718</v>
          </cell>
          <cell r="AF26">
            <v>101.03969947805622</v>
          </cell>
          <cell r="AG26">
            <v>103.7523701994528</v>
          </cell>
          <cell r="AH26">
            <v>106.71723509604814</v>
          </cell>
          <cell r="AI26">
            <v>109.80123124427055</v>
          </cell>
          <cell r="AJ26">
            <v>112.75928243051153</v>
          </cell>
          <cell r="AK26">
            <v>115.32526401267609</v>
          </cell>
          <cell r="AL26">
            <v>118.47742053609223</v>
          </cell>
          <cell r="AM26">
            <v>121.86512713763271</v>
          </cell>
          <cell r="AN26">
            <v>125.34970077059732</v>
          </cell>
          <cell r="AO26">
            <v>128.93391122082664</v>
          </cell>
          <cell r="AP26">
            <v>132.62060747255813</v>
          </cell>
          <cell r="AQ26">
            <v>136.41271997300058</v>
          </cell>
          <cell r="AR26">
            <v>140.31326296166097</v>
          </cell>
          <cell r="AS26">
            <v>144.32533686627556</v>
          </cell>
          <cell r="AT26">
            <v>148.45213076724917</v>
          </cell>
          <cell r="AU26">
            <v>152.69692493256235</v>
          </cell>
          <cell r="AV26">
            <v>157.06309342516036</v>
          </cell>
          <cell r="AW26">
            <v>161.55410678489747</v>
          </cell>
        </row>
        <row r="27">
          <cell r="C27" t="str">
            <v>Macro &amp; Scenario Assumptions</v>
          </cell>
        </row>
        <row r="28">
          <cell r="A28" t="str">
            <v>InflationRt</v>
          </cell>
          <cell r="D28" t="str">
            <v>Deflator for Publishing</v>
          </cell>
          <cell r="E28" t="str">
            <v>InflationRt</v>
          </cell>
          <cell r="H28">
            <v>8.7163126231746269E-3</v>
          </cell>
          <cell r="I28">
            <v>1.3362297547645285E-2</v>
          </cell>
          <cell r="J28">
            <v>2.1317579089944472E-2</v>
          </cell>
          <cell r="K28">
            <v>1.7891245669100053E-2</v>
          </cell>
          <cell r="L28">
            <v>1.3482780423230922E-2</v>
          </cell>
          <cell r="M28">
            <v>1.5989833722092728E-2</v>
          </cell>
          <cell r="N28">
            <v>1.8008502756514444E-2</v>
          </cell>
          <cell r="O28">
            <v>2.0538598850310841E-2</v>
          </cell>
          <cell r="P28">
            <v>2.0698479558492133E-2</v>
          </cell>
          <cell r="Q28">
            <v>1.828822760028781E-2</v>
          </cell>
          <cell r="R28">
            <v>1.7255595184422878E-2</v>
          </cell>
          <cell r="S28">
            <v>1.9475084013825583E-2</v>
          </cell>
          <cell r="T28">
            <v>1.9263432677517622E-2</v>
          </cell>
          <cell r="U28">
            <v>2.0239849392995835E-2</v>
          </cell>
          <cell r="V28">
            <v>2.0368665870793334E-2</v>
          </cell>
          <cell r="W28">
            <v>2.0055026507250995E-2</v>
          </cell>
          <cell r="X28">
            <v>2.0171122586622348E-2</v>
          </cell>
          <cell r="Y28">
            <v>1.9585334250334263E-2</v>
          </cell>
          <cell r="Z28">
            <v>1.9934444598737722E-2</v>
          </cell>
          <cell r="AA28">
            <v>1.918619072242711E-2</v>
          </cell>
          <cell r="AB28">
            <v>2.0017247144232586E-2</v>
          </cell>
          <cell r="AC28">
            <v>1.9570297094316569E-2</v>
          </cell>
          <cell r="AD28">
            <v>1.9570297094316569E-2</v>
          </cell>
          <cell r="AE28">
            <v>1.9570297094316569E-2</v>
          </cell>
          <cell r="AF28">
            <v>1.9570297094316569E-2</v>
          </cell>
          <cell r="AG28">
            <v>1.9570297094316569E-2</v>
          </cell>
          <cell r="AH28">
            <v>1.9570297094316569E-2</v>
          </cell>
          <cell r="AI28">
            <v>1.9570297094316569E-2</v>
          </cell>
          <cell r="AJ28">
            <v>1.9570297094316569E-2</v>
          </cell>
          <cell r="AK28">
            <v>1.9570297094316569E-2</v>
          </cell>
          <cell r="AL28">
            <v>1.9570297094316569E-2</v>
          </cell>
          <cell r="AM28">
            <v>1.9570297094316569E-2</v>
          </cell>
          <cell r="AN28">
            <v>1.9570297094316569E-2</v>
          </cell>
          <cell r="AO28">
            <v>1.9570297094316569E-2</v>
          </cell>
          <cell r="AP28">
            <v>1.9570297094316569E-2</v>
          </cell>
          <cell r="AQ28">
            <v>1.9570297094316569E-2</v>
          </cell>
          <cell r="AR28">
            <v>1.9570297094316569E-2</v>
          </cell>
          <cell r="AS28">
            <v>1.9570297094316569E-2</v>
          </cell>
          <cell r="AT28">
            <v>1.9570297094316569E-2</v>
          </cell>
          <cell r="AU28">
            <v>1.9570297094316569E-2</v>
          </cell>
          <cell r="AV28">
            <v>1.9570297094316569E-2</v>
          </cell>
          <cell r="AW28">
            <v>1.9570297094316569E-2</v>
          </cell>
        </row>
        <row r="30">
          <cell r="A30" t="str">
            <v>CreditType</v>
          </cell>
          <cell r="D30" t="str">
            <v>Tax Credit Used</v>
          </cell>
          <cell r="E30" t="str">
            <v>CreditType</v>
          </cell>
          <cell r="H30" t="str">
            <v>None</v>
          </cell>
          <cell r="I30" t="str">
            <v>None</v>
          </cell>
          <cell r="J30" t="str">
            <v>None</v>
          </cell>
          <cell r="K30" t="str">
            <v>None</v>
          </cell>
          <cell r="L30" t="str">
            <v>None</v>
          </cell>
          <cell r="M30" t="str">
            <v>None</v>
          </cell>
          <cell r="N30" t="str">
            <v>None</v>
          </cell>
          <cell r="O30" t="str">
            <v>None</v>
          </cell>
          <cell r="P30" t="str">
            <v>None</v>
          </cell>
          <cell r="Q30" t="str">
            <v>None</v>
          </cell>
          <cell r="R30" t="str">
            <v>None</v>
          </cell>
          <cell r="S30" t="str">
            <v>None</v>
          </cell>
          <cell r="T30" t="str">
            <v>None</v>
          </cell>
          <cell r="U30" t="str">
            <v>None</v>
          </cell>
          <cell r="V30" t="str">
            <v>None</v>
          </cell>
          <cell r="W30" t="str">
            <v>None</v>
          </cell>
          <cell r="X30" t="str">
            <v>None</v>
          </cell>
          <cell r="Y30" t="str">
            <v>None</v>
          </cell>
          <cell r="Z30" t="str">
            <v>None</v>
          </cell>
          <cell r="AA30" t="str">
            <v>None</v>
          </cell>
          <cell r="AB30" t="str">
            <v>None</v>
          </cell>
          <cell r="AC30" t="str">
            <v>None</v>
          </cell>
        </row>
        <row r="31">
          <cell r="A31" t="str">
            <v>ITCRate</v>
          </cell>
          <cell r="D31" t="str">
            <v>ITC Rate (by year)</v>
          </cell>
          <cell r="E31" t="str">
            <v>ITCRate</v>
          </cell>
          <cell r="H31">
            <v>0.3</v>
          </cell>
          <cell r="I31">
            <v>0.3</v>
          </cell>
          <cell r="J31">
            <v>0.3</v>
          </cell>
          <cell r="K31">
            <v>0.3</v>
          </cell>
          <cell r="L31">
            <v>0.3</v>
          </cell>
          <cell r="M31">
            <v>0.3</v>
          </cell>
          <cell r="N31">
            <v>0.3</v>
          </cell>
          <cell r="O31">
            <v>0.3</v>
          </cell>
          <cell r="P31">
            <v>0.1</v>
          </cell>
          <cell r="Q31">
            <v>0.1</v>
          </cell>
          <cell r="R31">
            <v>0.1</v>
          </cell>
          <cell r="S31">
            <v>0.1</v>
          </cell>
          <cell r="T31">
            <v>0.1</v>
          </cell>
          <cell r="U31">
            <v>0.1</v>
          </cell>
          <cell r="V31">
            <v>0.1</v>
          </cell>
          <cell r="W31">
            <v>0.1</v>
          </cell>
          <cell r="X31">
            <v>0.1</v>
          </cell>
          <cell r="Y31">
            <v>0.1</v>
          </cell>
          <cell r="Z31">
            <v>0.1</v>
          </cell>
          <cell r="AA31">
            <v>0.1</v>
          </cell>
          <cell r="AB31">
            <v>0.1</v>
          </cell>
          <cell r="AC31">
            <v>0.1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Assumptions"/>
      <sheetName val="Summary Rate I"/>
      <sheetName val="Rate III Summary"/>
      <sheetName val="Calculations"/>
      <sheetName val="RE Model"/>
      <sheetName val="Estimated Bill SC 9 NYC"/>
      <sheetName val="Estimated Bill SC 9 Rate 3 NYC"/>
      <sheetName val="Diversity Comparison Rate I"/>
      <sheetName val="Diversity Comparison Rate III"/>
      <sheetName val="Sheet1"/>
    </sheetNames>
    <sheetDataSet>
      <sheetData sheetId="0">
        <row r="41">
          <cell r="A41" t="str">
            <v>Tesla</v>
          </cell>
        </row>
        <row r="42">
          <cell r="A42" t="str">
            <v>Leaf</v>
          </cell>
        </row>
        <row r="43">
          <cell r="A43" t="str">
            <v>BMW i3</v>
          </cell>
        </row>
        <row r="44">
          <cell r="A44" t="str">
            <v>Bolt</v>
          </cell>
        </row>
        <row r="45">
          <cell r="A45" t="str">
            <v>Other</v>
          </cell>
        </row>
        <row r="46">
          <cell r="A46" t="str">
            <v>Sum of All</v>
          </cell>
        </row>
        <row r="47">
          <cell r="A47" t="str">
            <v>Standard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"/>
      <sheetName val="COVER"/>
      <sheetName val="Annual"/>
      <sheetName val="Data_NA"/>
      <sheetName val="Diesel data fit"/>
      <sheetName val="Styles"/>
      <sheetName val="ExampleSheet"/>
      <sheetName val="AddInExamples"/>
      <sheetName val="VBA"/>
    </sheetNames>
    <sheetDataSet>
      <sheetData sheetId="0"/>
      <sheetData sheetId="1"/>
      <sheetData sheetId="2">
        <row r="54">
          <cell r="J54" t="str">
            <v>Straight line</v>
          </cell>
        </row>
      </sheetData>
      <sheetData sheetId="3">
        <row r="1">
          <cell r="B1" t="str">
            <v>Compact</v>
          </cell>
          <cell r="C1" t="str">
            <v>Medium</v>
          </cell>
          <cell r="D1" t="str">
            <v>Luxury</v>
          </cell>
          <cell r="E1" t="str">
            <v>Combined</v>
          </cell>
        </row>
        <row r="5">
          <cell r="B5">
            <v>0.8</v>
          </cell>
          <cell r="C5">
            <v>0.8</v>
          </cell>
          <cell r="D5">
            <v>0.5</v>
          </cell>
          <cell r="E5">
            <v>0.70000000000000007</v>
          </cell>
        </row>
        <row r="7">
          <cell r="B7">
            <v>0.9</v>
          </cell>
          <cell r="C7">
            <v>0.9</v>
          </cell>
          <cell r="D7">
            <v>0.9</v>
          </cell>
          <cell r="E7">
            <v>0.9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structions"/>
      <sheetName val="Developer - User Inputs"/>
      <sheetName val="Developer Dashboard"/>
      <sheetName val="Utility - User Inputs"/>
      <sheetName val="Utility Dashboard"/>
      <sheetName val="Annual plug development"/>
      <sheetName val="BIR Analysis May 2020"/>
      <sheetName val="Revenue Analysis May 2020"/>
      <sheetName val="Capex and incentives"/>
      <sheetName val="Tariff Design"/>
      <sheetName val="Site Specific Profiles"/>
      <sheetName val="Dev. Constr. Schedule"/>
      <sheetName val="Developer Cash Flow"/>
      <sheetName val="Developer Debt Equity Schedule"/>
      <sheetName val="Income and tax Statement"/>
      <sheetName val="Energy Use, Costs, Parity Analy"/>
      <sheetName val="L2 New Business"/>
      <sheetName val="DCFC New Business"/>
      <sheetName val="Customer side MR"/>
      <sheetName val="Utility side MR (EDF)"/>
      <sheetName val="Site Prioritization"/>
      <sheetName val="EDF- RAW"/>
      <sheetName val="NYSERDA Pivot"/>
      <sheetName val="Summary of NYSERDA invoic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WH"/>
      <sheetName val="Energy price"/>
    </sheetNames>
    <sheetDataSet>
      <sheetData sheetId="0" refreshError="1"/>
      <sheetData sheetId="1" refreshError="1">
        <row r="72">
          <cell r="B72" t="str">
            <v>Month</v>
          </cell>
          <cell r="C72" t="str">
            <v>NYPA-IP3</v>
          </cell>
          <cell r="D72" t="str">
            <v>NYPA-Poletti</v>
          </cell>
          <cell r="E72" t="str">
            <v>NYPA-Gilboa</v>
          </cell>
          <cell r="F72" t="str">
            <v>HQ-WinterTake</v>
          </cell>
          <cell r="G72" t="str">
            <v>HQ-Summer</v>
          </cell>
          <cell r="H72" t="str">
            <v>KeySpan-Ravenswood</v>
          </cell>
          <cell r="I72" t="str">
            <v>NRG-ArthurKill</v>
          </cell>
          <cell r="J72" t="str">
            <v>SouhernEnergy-Bowline</v>
          </cell>
          <cell r="K72" t="str">
            <v>Orion-Astoria</v>
          </cell>
          <cell r="L72" t="str">
            <v>Select-NRG</v>
          </cell>
          <cell r="M72" t="str">
            <v>PSEG-Bilateral</v>
          </cell>
          <cell r="N72" t="str">
            <v>Sithe-Bilateral</v>
          </cell>
          <cell r="O72" t="str">
            <v>NYPA-Bilateral</v>
          </cell>
          <cell r="P72" t="str">
            <v>MDA</v>
          </cell>
          <cell r="Q72" t="str">
            <v>NYPA</v>
          </cell>
          <cell r="R72" t="str">
            <v>Morgan Stanley</v>
          </cell>
          <cell r="S72" t="str">
            <v>Entergy   IP-2</v>
          </cell>
          <cell r="T72" t="str">
            <v>El Paso-Linden</v>
          </cell>
          <cell r="U72" t="str">
            <v>Indeck-Corinth</v>
          </cell>
          <cell r="V72" t="str">
            <v>Kiac</v>
          </cell>
          <cell r="W72" t="str">
            <v>Montefiore Medical Center</v>
          </cell>
          <cell r="X72" t="str">
            <v>BNYCP</v>
          </cell>
          <cell r="Y72" t="str">
            <v>Wheelabrator</v>
          </cell>
          <cell r="Z72" t="str">
            <v>Selkirk</v>
          </cell>
          <cell r="AA72" t="str">
            <v>Sithe</v>
          </cell>
          <cell r="AB72" t="str">
            <v>Bronx Zoo</v>
          </cell>
          <cell r="AC72" t="str">
            <v>Warbasse</v>
          </cell>
          <cell r="AD72" t="str">
            <v>East River 6</v>
          </cell>
          <cell r="AE72" t="str">
            <v>East River 7</v>
          </cell>
          <cell r="AF72" t="str">
            <v>ERRP</v>
          </cell>
          <cell r="AG72" t="str">
            <v>Waterside 6 8 9</v>
          </cell>
          <cell r="AH72" t="str">
            <v>Hudson Ave 10</v>
          </cell>
          <cell r="AI72" t="str">
            <v>Hudson GT</v>
          </cell>
          <cell r="AJ72" t="str">
            <v>59 St GT</v>
          </cell>
          <cell r="AK72" t="str">
            <v>74 ST GT</v>
          </cell>
          <cell r="AL72" t="str">
            <v>NYISO</v>
          </cell>
          <cell r="AM72" t="str">
            <v>Own Generation</v>
          </cell>
          <cell r="AN72" t="str">
            <v>Total NUG</v>
          </cell>
          <cell r="AO72" t="str">
            <v>Firm Purchases</v>
          </cell>
          <cell r="AP72" t="str">
            <v>Total Purchases</v>
          </cell>
          <cell r="AQ72" t="str">
            <v>Total Sendout (FSC)</v>
          </cell>
        </row>
        <row r="73">
          <cell r="B73">
            <v>36161</v>
          </cell>
        </row>
        <row r="74">
          <cell r="B74">
            <v>36192</v>
          </cell>
        </row>
        <row r="75">
          <cell r="B75">
            <v>36220</v>
          </cell>
        </row>
        <row r="76">
          <cell r="B76">
            <v>36251</v>
          </cell>
        </row>
        <row r="77">
          <cell r="B77">
            <v>36281</v>
          </cell>
        </row>
        <row r="78">
          <cell r="B78">
            <v>36312</v>
          </cell>
        </row>
        <row r="79">
          <cell r="B79">
            <v>36342</v>
          </cell>
        </row>
        <row r="80">
          <cell r="B80">
            <v>36373</v>
          </cell>
        </row>
        <row r="81">
          <cell r="B81">
            <v>36404</v>
          </cell>
        </row>
        <row r="82">
          <cell r="B82">
            <v>36434</v>
          </cell>
        </row>
        <row r="83">
          <cell r="B83">
            <v>36465</v>
          </cell>
        </row>
        <row r="84">
          <cell r="B84">
            <v>36495</v>
          </cell>
        </row>
        <row r="85">
          <cell r="B85">
            <v>36526</v>
          </cell>
        </row>
        <row r="86">
          <cell r="B86">
            <v>36557</v>
          </cell>
        </row>
        <row r="87">
          <cell r="B87">
            <v>36586</v>
          </cell>
        </row>
        <row r="88">
          <cell r="B88">
            <v>36617</v>
          </cell>
        </row>
        <row r="89">
          <cell r="B89">
            <v>36647</v>
          </cell>
        </row>
        <row r="90">
          <cell r="B90">
            <v>36678</v>
          </cell>
        </row>
        <row r="91">
          <cell r="B91">
            <v>36708</v>
          </cell>
        </row>
        <row r="92">
          <cell r="B92">
            <v>36739</v>
          </cell>
        </row>
        <row r="93">
          <cell r="B93">
            <v>36770</v>
          </cell>
        </row>
        <row r="94">
          <cell r="B94">
            <v>36800</v>
          </cell>
        </row>
        <row r="95">
          <cell r="B95">
            <v>36831</v>
          </cell>
        </row>
        <row r="96">
          <cell r="B96">
            <v>36861</v>
          </cell>
        </row>
        <row r="97">
          <cell r="B97">
            <v>36892</v>
          </cell>
          <cell r="S97">
            <v>36.4</v>
          </cell>
        </row>
        <row r="98">
          <cell r="B98">
            <v>36923</v>
          </cell>
          <cell r="S98">
            <v>36.4</v>
          </cell>
        </row>
        <row r="99">
          <cell r="B99">
            <v>36951</v>
          </cell>
          <cell r="S99">
            <v>36.4</v>
          </cell>
        </row>
        <row r="100">
          <cell r="B100">
            <v>36982</v>
          </cell>
          <cell r="S100">
            <v>36.4</v>
          </cell>
        </row>
        <row r="101">
          <cell r="B101">
            <v>37012</v>
          </cell>
          <cell r="S101">
            <v>36.4</v>
          </cell>
        </row>
        <row r="102">
          <cell r="B102">
            <v>37043</v>
          </cell>
          <cell r="S102">
            <v>46.8</v>
          </cell>
        </row>
        <row r="103">
          <cell r="B103">
            <v>37073</v>
          </cell>
          <cell r="S103">
            <v>46.8</v>
          </cell>
        </row>
        <row r="104">
          <cell r="B104">
            <v>37104</v>
          </cell>
          <cell r="S104">
            <v>46.8</v>
          </cell>
        </row>
        <row r="105">
          <cell r="B105">
            <v>37135</v>
          </cell>
          <cell r="S105">
            <v>36.4</v>
          </cell>
        </row>
        <row r="106">
          <cell r="B106">
            <v>37165</v>
          </cell>
          <cell r="S106">
            <v>36.4</v>
          </cell>
        </row>
        <row r="107">
          <cell r="B107">
            <v>37196</v>
          </cell>
          <cell r="S107">
            <v>36.4</v>
          </cell>
        </row>
        <row r="108">
          <cell r="B108">
            <v>37226</v>
          </cell>
          <cell r="S108">
            <v>36.4</v>
          </cell>
        </row>
        <row r="109">
          <cell r="B109">
            <v>37257</v>
          </cell>
          <cell r="S109">
            <v>36.4</v>
          </cell>
          <cell r="T109">
            <v>37.554379975949999</v>
          </cell>
          <cell r="U109">
            <v>27.851589853798519</v>
          </cell>
          <cell r="X109">
            <v>28.673183613765413</v>
          </cell>
          <cell r="Z109">
            <v>19.094553366563225</v>
          </cell>
          <cell r="AB109">
            <v>28.673183613765413</v>
          </cell>
          <cell r="AC109">
            <v>41.987290326078593</v>
          </cell>
        </row>
        <row r="110">
          <cell r="B110">
            <v>37288</v>
          </cell>
          <cell r="S110">
            <v>36.4</v>
          </cell>
          <cell r="T110">
            <v>29.689465843095004</v>
          </cell>
          <cell r="U110">
            <v>23.25763902474792</v>
          </cell>
          <cell r="X110">
            <v>25.331623629106947</v>
          </cell>
          <cell r="Z110">
            <v>19.116275631885181</v>
          </cell>
          <cell r="AB110">
            <v>25.331623629106947</v>
          </cell>
          <cell r="AC110">
            <v>34.974455021643735</v>
          </cell>
        </row>
        <row r="111">
          <cell r="B111">
            <v>37316</v>
          </cell>
          <cell r="S111">
            <v>36.4</v>
          </cell>
          <cell r="T111">
            <v>43.379640366450012</v>
          </cell>
          <cell r="U111">
            <v>31.74160860087725</v>
          </cell>
          <cell r="X111">
            <v>31.128709304459218</v>
          </cell>
          <cell r="Z111">
            <v>22.063749626028052</v>
          </cell>
          <cell r="AB111">
            <v>31.128709304459218</v>
          </cell>
          <cell r="AC111">
            <v>45.674066253593267</v>
          </cell>
        </row>
        <row r="112">
          <cell r="B112">
            <v>37347</v>
          </cell>
          <cell r="S112">
            <v>36.4</v>
          </cell>
          <cell r="T112">
            <v>51.519598633500003</v>
          </cell>
          <cell r="U112">
            <v>36.784218752158104</v>
          </cell>
          <cell r="X112">
            <v>34.575635692338317</v>
          </cell>
          <cell r="Z112">
            <v>23.801939502507405</v>
          </cell>
          <cell r="AB112">
            <v>34.575635692338317</v>
          </cell>
          <cell r="AC112">
            <v>49.369258761258131</v>
          </cell>
        </row>
        <row r="113">
          <cell r="B113">
            <v>37377</v>
          </cell>
          <cell r="S113">
            <v>36.4</v>
          </cell>
          <cell r="T113">
            <v>55.924075355549988</v>
          </cell>
          <cell r="U113">
            <v>39.408396172182542</v>
          </cell>
          <cell r="X113">
            <v>36.444908783193121</v>
          </cell>
          <cell r="Y113" t="e">
            <v>#REF!</v>
          </cell>
          <cell r="Z113">
            <v>24.638449085906963</v>
          </cell>
          <cell r="AA113" t="e">
            <v>#REF!</v>
          </cell>
          <cell r="AB113">
            <v>36.444908783193121</v>
          </cell>
          <cell r="AC113">
            <v>50.675508766411284</v>
          </cell>
          <cell r="AD113" t="e">
            <v>#REF!</v>
          </cell>
          <cell r="AE113" t="e">
            <v>#REF!</v>
          </cell>
          <cell r="AF113" t="e">
            <v>#REF!</v>
          </cell>
          <cell r="AG113" t="e">
            <v>#REF!</v>
          </cell>
          <cell r="AH113" t="e">
            <v>#REF!</v>
          </cell>
          <cell r="AI113" t="e">
            <v>#REF!</v>
          </cell>
          <cell r="AJ113" t="e">
            <v>#REF!</v>
          </cell>
          <cell r="AK113" t="e">
            <v>#REF!</v>
          </cell>
        </row>
        <row r="114">
          <cell r="B114">
            <v>37408</v>
          </cell>
          <cell r="S114">
            <v>46.8</v>
          </cell>
          <cell r="T114">
            <v>42.813194317530005</v>
          </cell>
          <cell r="U114">
            <v>31.450829984764667</v>
          </cell>
          <cell r="X114">
            <v>30.886444026104414</v>
          </cell>
          <cell r="Y114" t="e">
            <v>#REF!</v>
          </cell>
          <cell r="Z114">
            <v>21.931570437585897</v>
          </cell>
          <cell r="AA114" t="e">
            <v>#REF!</v>
          </cell>
          <cell r="AB114">
            <v>30.886444026104414</v>
          </cell>
          <cell r="AC114">
            <v>45.340420088187294</v>
          </cell>
          <cell r="AD114" t="e">
            <v>#REF!</v>
          </cell>
          <cell r="AE114" t="e">
            <v>#REF!</v>
          </cell>
          <cell r="AF114" t="e">
            <v>#REF!</v>
          </cell>
          <cell r="AG114" t="e">
            <v>#REF!</v>
          </cell>
          <cell r="AH114" t="e">
            <v>#REF!</v>
          </cell>
          <cell r="AI114" t="e">
            <v>#REF!</v>
          </cell>
          <cell r="AJ114" t="e">
            <v>#REF!</v>
          </cell>
          <cell r="AK114" t="e">
            <v>#REF!</v>
          </cell>
        </row>
        <row r="115">
          <cell r="B115">
            <v>37438</v>
          </cell>
          <cell r="S115">
            <v>46.8</v>
          </cell>
          <cell r="T115">
            <v>39.8940753786</v>
          </cell>
          <cell r="U115">
            <v>29.743099590819117</v>
          </cell>
          <cell r="X115">
            <v>29.646305136494252</v>
          </cell>
          <cell r="Y115" t="e">
            <v>#REF!</v>
          </cell>
          <cell r="Z115">
            <v>21.228624040262744</v>
          </cell>
          <cell r="AA115" t="e">
            <v>#REF!</v>
          </cell>
          <cell r="AB115">
            <v>29.646305136494252</v>
          </cell>
          <cell r="AC115">
            <v>43.484440223480334</v>
          </cell>
          <cell r="AD115" t="e">
            <v>#REF!</v>
          </cell>
          <cell r="AE115" t="e">
            <v>#REF!</v>
          </cell>
          <cell r="AF115" t="e">
            <v>#REF!</v>
          </cell>
          <cell r="AG115" t="e">
            <v>#REF!</v>
          </cell>
          <cell r="AH115" t="e">
            <v>#REF!</v>
          </cell>
          <cell r="AI115" t="e">
            <v>#REF!</v>
          </cell>
          <cell r="AJ115" t="e">
            <v>#REF!</v>
          </cell>
          <cell r="AK115" t="e">
            <v>#REF!</v>
          </cell>
        </row>
        <row r="116">
          <cell r="B116">
            <v>37469</v>
          </cell>
          <cell r="S116">
            <v>46.8</v>
          </cell>
          <cell r="T116">
            <v>40.136623872000001</v>
          </cell>
          <cell r="U116">
            <v>29.920572167252683</v>
          </cell>
          <cell r="X116">
            <v>29.747927830615563</v>
          </cell>
          <cell r="Y116" t="e">
            <v>#REF!</v>
          </cell>
          <cell r="Z116">
            <v>21.287315822526189</v>
          </cell>
          <cell r="AA116" t="e">
            <v>#REF!</v>
          </cell>
          <cell r="AB116">
            <v>29.747927830615563</v>
          </cell>
          <cell r="AC116">
            <v>43.639477461885804</v>
          </cell>
          <cell r="AD116" t="e">
            <v>#REF!</v>
          </cell>
          <cell r="AE116" t="e">
            <v>#REF!</v>
          </cell>
          <cell r="AF116" t="e">
            <v>#REF!</v>
          </cell>
          <cell r="AG116" t="e">
            <v>#REF!</v>
          </cell>
          <cell r="AH116" t="e">
            <v>#REF!</v>
          </cell>
          <cell r="AI116" t="e">
            <v>#REF!</v>
          </cell>
          <cell r="AJ116" t="e">
            <v>#REF!</v>
          </cell>
          <cell r="AK116" t="e">
            <v>#REF!</v>
          </cell>
        </row>
        <row r="117">
          <cell r="B117">
            <v>37500</v>
          </cell>
          <cell r="S117">
            <v>36.4</v>
          </cell>
          <cell r="T117">
            <v>39.510155201890804</v>
          </cell>
          <cell r="U117">
            <v>29.569746428222725</v>
          </cell>
          <cell r="X117">
            <v>29.481157669616127</v>
          </cell>
          <cell r="Y117" t="e">
            <v>#REF!</v>
          </cell>
          <cell r="Z117">
            <v>21.13074124710721</v>
          </cell>
          <cell r="AA117" t="e">
            <v>#REF!</v>
          </cell>
          <cell r="AB117">
            <v>29.481157669616127</v>
          </cell>
          <cell r="AC117">
            <v>43.203060429787378</v>
          </cell>
          <cell r="AD117" t="e">
            <v>#REF!</v>
          </cell>
          <cell r="AE117" t="e">
            <v>#REF!</v>
          </cell>
          <cell r="AF117" t="e">
            <v>#REF!</v>
          </cell>
          <cell r="AG117" t="e">
            <v>#REF!</v>
          </cell>
          <cell r="AH117" t="e">
            <v>#REF!</v>
          </cell>
          <cell r="AI117" t="e">
            <v>#REF!</v>
          </cell>
          <cell r="AJ117" t="e">
            <v>#REF!</v>
          </cell>
          <cell r="AK117" t="e">
            <v>#REF!</v>
          </cell>
        </row>
        <row r="118">
          <cell r="B118">
            <v>37530</v>
          </cell>
          <cell r="S118">
            <v>36.4</v>
          </cell>
          <cell r="T118">
            <v>46.934705429561426</v>
          </cell>
          <cell r="U118">
            <v>34.11369776238044</v>
          </cell>
          <cell r="X118">
            <v>32.627352748116373</v>
          </cell>
          <cell r="Y118" t="e">
            <v>#REF!</v>
          </cell>
          <cell r="Z118">
            <v>22.855319269681821</v>
          </cell>
          <cell r="AA118" t="e">
            <v>#REF!</v>
          </cell>
          <cell r="AB118">
            <v>32.627352748116373</v>
          </cell>
          <cell r="AC118">
            <v>47.498775463217932</v>
          </cell>
          <cell r="AD118" t="e">
            <v>#REF!</v>
          </cell>
          <cell r="AE118" t="e">
            <v>#REF!</v>
          </cell>
          <cell r="AF118" t="e">
            <v>#REF!</v>
          </cell>
          <cell r="AG118" t="e">
            <v>#REF!</v>
          </cell>
          <cell r="AH118" t="e">
            <v>#REF!</v>
          </cell>
          <cell r="AI118" t="e">
            <v>#REF!</v>
          </cell>
          <cell r="AJ118" t="e">
            <v>#REF!</v>
          </cell>
          <cell r="AK118" t="e">
            <v>#REF!</v>
          </cell>
        </row>
        <row r="119">
          <cell r="B119">
            <v>37561</v>
          </cell>
          <cell r="S119">
            <v>36.4</v>
          </cell>
          <cell r="T119">
            <v>51.879437947485123</v>
          </cell>
          <cell r="U119">
            <v>37.150039490262152</v>
          </cell>
          <cell r="X119">
            <v>34.72230866076201</v>
          </cell>
          <cell r="Y119" t="e">
            <v>#REF!</v>
          </cell>
          <cell r="Z119">
            <v>23.877041223003495</v>
          </cell>
          <cell r="AA119" t="e">
            <v>#REF!</v>
          </cell>
          <cell r="AB119">
            <v>34.72230866076201</v>
          </cell>
          <cell r="AC119">
            <v>49.516981335199361</v>
          </cell>
          <cell r="AD119" t="e">
            <v>#REF!</v>
          </cell>
          <cell r="AE119" t="e">
            <v>#REF!</v>
          </cell>
          <cell r="AF119" t="e">
            <v>#REF!</v>
          </cell>
          <cell r="AG119" t="e">
            <v>#REF!</v>
          </cell>
          <cell r="AH119" t="e">
            <v>#REF!</v>
          </cell>
          <cell r="AI119" t="e">
            <v>#REF!</v>
          </cell>
          <cell r="AJ119" t="e">
            <v>#REF!</v>
          </cell>
          <cell r="AK119" t="e">
            <v>#REF!</v>
          </cell>
        </row>
        <row r="120">
          <cell r="B120">
            <v>37591</v>
          </cell>
          <cell r="S120">
            <v>36.4</v>
          </cell>
          <cell r="T120">
            <v>52.061543097669407</v>
          </cell>
          <cell r="U120">
            <v>37.290901838175301</v>
          </cell>
          <cell r="X120">
            <v>34.798302773057465</v>
          </cell>
          <cell r="Y120" t="e">
            <v>#REF!</v>
          </cell>
          <cell r="Z120">
            <v>23.913765350894799</v>
          </cell>
          <cell r="AA120" t="e">
            <v>#REF!</v>
          </cell>
          <cell r="AB120">
            <v>34.798302773057465</v>
          </cell>
          <cell r="AC120">
            <v>49.584501596332075</v>
          </cell>
          <cell r="AD120" t="e">
            <v>#REF!</v>
          </cell>
          <cell r="AE120" t="e">
            <v>#REF!</v>
          </cell>
          <cell r="AF120" t="e">
            <v>#REF!</v>
          </cell>
          <cell r="AG120" t="e">
            <v>#REF!</v>
          </cell>
          <cell r="AH120" t="e">
            <v>#REF!</v>
          </cell>
          <cell r="AI120" t="e">
            <v>#REF!</v>
          </cell>
          <cell r="AJ120" t="e">
            <v>#REF!</v>
          </cell>
          <cell r="AK120" t="e">
            <v>#REF!</v>
          </cell>
        </row>
        <row r="121">
          <cell r="B121">
            <v>37622</v>
          </cell>
          <cell r="G121" t="e">
            <v>#REF!</v>
          </cell>
          <cell r="S121">
            <v>36.4</v>
          </cell>
          <cell r="T121">
            <v>63.348268308346739</v>
          </cell>
          <cell r="U121">
            <v>44.204585281899398</v>
          </cell>
          <cell r="X121">
            <v>39.58087605944332</v>
          </cell>
          <cell r="Y121" t="e">
            <v>#REF!</v>
          </cell>
          <cell r="Z121">
            <v>25.942537585832596</v>
          </cell>
          <cell r="AA121" t="e">
            <v>#REF!</v>
          </cell>
          <cell r="AB121">
            <v>39.58087605944332</v>
          </cell>
          <cell r="AC121">
            <v>52.144284322075343</v>
          </cell>
          <cell r="AD121" t="e">
            <v>#REF!</v>
          </cell>
          <cell r="AE121" t="e">
            <v>#REF!</v>
          </cell>
          <cell r="AF121" t="e">
            <v>#REF!</v>
          </cell>
          <cell r="AG121" t="e">
            <v>#REF!</v>
          </cell>
          <cell r="AH121" t="e">
            <v>#REF!</v>
          </cell>
          <cell r="AI121" t="e">
            <v>#REF!</v>
          </cell>
          <cell r="AJ121" t="e">
            <v>#REF!</v>
          </cell>
          <cell r="AK121" t="e">
            <v>#REF!</v>
          </cell>
        </row>
        <row r="122">
          <cell r="B122">
            <v>37653</v>
          </cell>
          <cell r="G122" t="e">
            <v>#REF!</v>
          </cell>
          <cell r="S122">
            <v>36.4</v>
          </cell>
          <cell r="T122">
            <v>62.741077947938429</v>
          </cell>
          <cell r="U122">
            <v>43.88727808696185</v>
          </cell>
          <cell r="X122">
            <v>39.321407981985274</v>
          </cell>
          <cell r="Y122" t="e">
            <v>#REF!</v>
          </cell>
          <cell r="Z122">
            <v>25.845783236076997</v>
          </cell>
          <cell r="AA122" t="e">
            <v>#REF!</v>
          </cell>
          <cell r="AB122">
            <v>39.321407981985274</v>
          </cell>
          <cell r="AC122">
            <v>52.089861803103481</v>
          </cell>
          <cell r="AD122" t="e">
            <v>#REF!</v>
          </cell>
          <cell r="AE122" t="e">
            <v>#REF!</v>
          </cell>
          <cell r="AF122" t="e">
            <v>#REF!</v>
          </cell>
          <cell r="AG122" t="e">
            <v>#REF!</v>
          </cell>
          <cell r="AH122" t="e">
            <v>#REF!</v>
          </cell>
          <cell r="AI122" t="e">
            <v>#REF!</v>
          </cell>
          <cell r="AJ122" t="e">
            <v>#REF!</v>
          </cell>
          <cell r="AK122" t="e">
            <v>#REF!</v>
          </cell>
        </row>
        <row r="123">
          <cell r="B123">
            <v>37681</v>
          </cell>
          <cell r="G123" t="e">
            <v>#REF!</v>
          </cell>
          <cell r="S123">
            <v>36.4</v>
          </cell>
          <cell r="T123">
            <v>59.799680080472214</v>
          </cell>
          <cell r="U123">
            <v>42.150954395271363</v>
          </cell>
          <cell r="X123">
            <v>38.07242469233065</v>
          </cell>
          <cell r="Y123" t="e">
            <v>#REF!</v>
          </cell>
          <cell r="Z123">
            <v>25.34977947905384</v>
          </cell>
          <cell r="AA123" t="e">
            <v>#REF!</v>
          </cell>
          <cell r="AB123">
            <v>38.07242469233065</v>
          </cell>
          <cell r="AC123">
            <v>51.64418286030714</v>
          </cell>
          <cell r="AD123" t="e">
            <v>#REF!</v>
          </cell>
          <cell r="AE123" t="e">
            <v>#REF!</v>
          </cell>
          <cell r="AF123" t="e">
            <v>#REF!</v>
          </cell>
          <cell r="AG123" t="e">
            <v>#REF!</v>
          </cell>
          <cell r="AH123" t="e">
            <v>#REF!</v>
          </cell>
          <cell r="AI123" t="e">
            <v>#REF!</v>
          </cell>
          <cell r="AJ123" t="e">
            <v>#REF!</v>
          </cell>
          <cell r="AK123" t="e">
            <v>#REF!</v>
          </cell>
        </row>
        <row r="124">
          <cell r="B124">
            <v>37712</v>
          </cell>
          <cell r="G124" t="e">
            <v>#REF!</v>
          </cell>
          <cell r="S124">
            <v>36.4</v>
          </cell>
          <cell r="T124">
            <v>55.372928530833661</v>
          </cell>
          <cell r="U124">
            <v>39.511688358416173</v>
          </cell>
          <cell r="X124">
            <v>36.193770050680051</v>
          </cell>
          <cell r="Y124" t="e">
            <v>#REF!</v>
          </cell>
          <cell r="Z124">
            <v>24.555729228294979</v>
          </cell>
          <cell r="AA124" t="e">
            <v>#REF!</v>
          </cell>
          <cell r="AB124">
            <v>36.193770050680051</v>
          </cell>
          <cell r="AC124">
            <v>50.648235934168738</v>
          </cell>
          <cell r="AD124" t="e">
            <v>#REF!</v>
          </cell>
          <cell r="AE124" t="e">
            <v>#REF!</v>
          </cell>
          <cell r="AF124" t="e">
            <v>#REF!</v>
          </cell>
          <cell r="AG124" t="e">
            <v>#REF!</v>
          </cell>
          <cell r="AH124" t="e">
            <v>#REF!</v>
          </cell>
          <cell r="AI124" t="e">
            <v>#REF!</v>
          </cell>
          <cell r="AJ124" t="e">
            <v>#REF!</v>
          </cell>
          <cell r="AK124" t="e">
            <v>#REF!</v>
          </cell>
        </row>
        <row r="125">
          <cell r="B125">
            <v>37742</v>
          </cell>
          <cell r="G125" t="e">
            <v>#REF!</v>
          </cell>
          <cell r="S125">
            <v>36.4</v>
          </cell>
          <cell r="T125">
            <v>53.82635609826734</v>
          </cell>
          <cell r="U125">
            <v>38.623574078709645</v>
          </cell>
          <cell r="X125">
            <v>35.536069167454485</v>
          </cell>
          <cell r="Y125" t="e">
            <v>#REF!</v>
          </cell>
          <cell r="Z125">
            <v>24.264830521653188</v>
          </cell>
          <cell r="AA125" t="e">
            <v>#REF!</v>
          </cell>
          <cell r="AB125">
            <v>35.536069167454485</v>
          </cell>
          <cell r="AC125">
            <v>50.208022327330575</v>
          </cell>
          <cell r="AD125" t="e">
            <v>#REF!</v>
          </cell>
          <cell r="AE125" t="e">
            <v>#REF!</v>
          </cell>
          <cell r="AF125" t="e">
            <v>#REF!</v>
          </cell>
          <cell r="AG125" t="e">
            <v>#REF!</v>
          </cell>
          <cell r="AH125" t="e">
            <v>#REF!</v>
          </cell>
          <cell r="AI125" t="e">
            <v>#REF!</v>
          </cell>
          <cell r="AJ125" t="e">
            <v>#REF!</v>
          </cell>
          <cell r="AK125" t="e">
            <v>#REF!</v>
          </cell>
        </row>
        <row r="126">
          <cell r="B126">
            <v>37773</v>
          </cell>
          <cell r="G126" t="e">
            <v>#REF!</v>
          </cell>
          <cell r="S126">
            <v>46.8</v>
          </cell>
          <cell r="T126">
            <v>53.644153160877863</v>
          </cell>
          <cell r="U126">
            <v>38.565051604918125</v>
          </cell>
          <cell r="X126">
            <v>35.456744028295795</v>
          </cell>
          <cell r="Y126" t="e">
            <v>#REF!</v>
          </cell>
          <cell r="Z126">
            <v>24.231476322053226</v>
          </cell>
          <cell r="AA126" t="e">
            <v>#REF!</v>
          </cell>
          <cell r="AB126">
            <v>35.456744028295795</v>
          </cell>
          <cell r="AC126">
            <v>50.161379803911274</v>
          </cell>
          <cell r="AD126" t="e">
            <v>#REF!</v>
          </cell>
          <cell r="AE126" t="e">
            <v>#REF!</v>
          </cell>
          <cell r="AF126" t="e">
            <v>#REF!</v>
          </cell>
          <cell r="AG126" t="e">
            <v>#REF!</v>
          </cell>
          <cell r="AH126" t="e">
            <v>#REF!</v>
          </cell>
          <cell r="AI126" t="e">
            <v>#REF!</v>
          </cell>
          <cell r="AJ126" t="e">
            <v>#REF!</v>
          </cell>
          <cell r="AK126" t="e">
            <v>#REF!</v>
          </cell>
        </row>
        <row r="127">
          <cell r="B127">
            <v>37803</v>
          </cell>
          <cell r="G127" t="e">
            <v>#REF!</v>
          </cell>
          <cell r="S127">
            <v>46.8</v>
          </cell>
          <cell r="T127">
            <v>53.805674665481121</v>
          </cell>
          <cell r="U127">
            <v>38.715604025484666</v>
          </cell>
          <cell r="X127">
            <v>35.523125473233797</v>
          </cell>
          <cell r="Y127" t="e">
            <v>#REF!</v>
          </cell>
          <cell r="Z127">
            <v>24.264286886908145</v>
          </cell>
          <cell r="AA127" t="e">
            <v>#REF!</v>
          </cell>
          <cell r="AB127">
            <v>35.523125473233797</v>
          </cell>
          <cell r="AC127">
            <v>50.222581029572673</v>
          </cell>
          <cell r="AD127" t="e">
            <v>#REF!</v>
          </cell>
          <cell r="AE127" t="e">
            <v>#REF!</v>
          </cell>
          <cell r="AF127" t="e">
            <v>#REF!</v>
          </cell>
          <cell r="AG127" t="e">
            <v>#REF!</v>
          </cell>
          <cell r="AH127" t="e">
            <v>#REF!</v>
          </cell>
          <cell r="AI127" t="e">
            <v>#REF!</v>
          </cell>
          <cell r="AJ127" t="e">
            <v>#REF!</v>
          </cell>
          <cell r="AK127" t="e">
            <v>#REF!</v>
          </cell>
        </row>
        <row r="128">
          <cell r="B128">
            <v>37834</v>
          </cell>
          <cell r="G128" t="e">
            <v>#REF!</v>
          </cell>
          <cell r="S128">
            <v>46.8</v>
          </cell>
          <cell r="T128">
            <v>53.977442715255286</v>
          </cell>
          <cell r="U128">
            <v>38.872488442811289</v>
          </cell>
          <cell r="X128">
            <v>35.593846425853336</v>
          </cell>
          <cell r="Y128" t="e">
            <v>#REF!</v>
          </cell>
          <cell r="Z128">
            <v>24.299033406929563</v>
          </cell>
          <cell r="AA128" t="e">
            <v>#REF!</v>
          </cell>
          <cell r="AB128">
            <v>35.593846425853336</v>
          </cell>
          <cell r="AC128">
            <v>50.286809925224553</v>
          </cell>
          <cell r="AD128" t="e">
            <v>#REF!</v>
          </cell>
          <cell r="AE128" t="e">
            <v>#REF!</v>
          </cell>
          <cell r="AF128" t="e">
            <v>#REF!</v>
          </cell>
          <cell r="AG128" t="e">
            <v>#REF!</v>
          </cell>
          <cell r="AH128" t="e">
            <v>#REF!</v>
          </cell>
          <cell r="AI128" t="e">
            <v>#REF!</v>
          </cell>
          <cell r="AJ128" t="e">
            <v>#REF!</v>
          </cell>
          <cell r="AK128" t="e">
            <v>#REF!</v>
          </cell>
        </row>
        <row r="129">
          <cell r="B129">
            <v>37865</v>
          </cell>
          <cell r="G129" t="e">
            <v>#REF!</v>
          </cell>
          <cell r="S129">
            <v>36.4</v>
          </cell>
          <cell r="T129">
            <v>53.795663215891999</v>
          </cell>
          <cell r="U129">
            <v>38.814530753579426</v>
          </cell>
          <cell r="X129">
            <v>35.514688247461443</v>
          </cell>
          <cell r="Y129" t="e">
            <v>#REF!</v>
          </cell>
          <cell r="Z129">
            <v>24.265691435908622</v>
          </cell>
          <cell r="AA129" t="e">
            <v>#REF!</v>
          </cell>
          <cell r="AB129">
            <v>35.514688247461443</v>
          </cell>
          <cell r="AC129">
            <v>50.24001365185191</v>
          </cell>
          <cell r="AD129" t="e">
            <v>#REF!</v>
          </cell>
          <cell r="AE129" t="e">
            <v>#REF!</v>
          </cell>
          <cell r="AF129" t="e">
            <v>#REF!</v>
          </cell>
          <cell r="AG129" t="e">
            <v>#REF!</v>
          </cell>
          <cell r="AH129" t="e">
            <v>#REF!</v>
          </cell>
          <cell r="AI129" t="e">
            <v>#REF!</v>
          </cell>
          <cell r="AJ129" t="e">
            <v>#REF!</v>
          </cell>
          <cell r="AK129" t="e">
            <v>#REF!</v>
          </cell>
        </row>
        <row r="130">
          <cell r="B130">
            <v>37895</v>
          </cell>
          <cell r="G130" t="e">
            <v>#REF!</v>
          </cell>
          <cell r="S130">
            <v>36.4</v>
          </cell>
          <cell r="T130">
            <v>53.664552424247475</v>
          </cell>
          <cell r="U130">
            <v>38.787480752340223</v>
          </cell>
          <cell r="X130">
            <v>35.457005216254437</v>
          </cell>
          <cell r="Y130" t="e">
            <v>#REF!</v>
          </cell>
          <cell r="Z130">
            <v>24.241948373115523</v>
          </cell>
          <cell r="AA130" t="e">
            <v>#REF!</v>
          </cell>
          <cell r="AB130">
            <v>35.457005216254437</v>
          </cell>
          <cell r="AC130">
            <v>50.208125998385277</v>
          </cell>
          <cell r="AD130" t="e">
            <v>#REF!</v>
          </cell>
          <cell r="AE130" t="e">
            <v>#REF!</v>
          </cell>
          <cell r="AF130" t="e">
            <v>#REF!</v>
          </cell>
          <cell r="AG130" t="e">
            <v>#REF!</v>
          </cell>
          <cell r="AH130" t="e">
            <v>#REF!</v>
          </cell>
          <cell r="AI130" t="e">
            <v>#REF!</v>
          </cell>
          <cell r="AJ130" t="e">
            <v>#REF!</v>
          </cell>
          <cell r="AK130" t="e">
            <v>#REF!</v>
          </cell>
        </row>
        <row r="131">
          <cell r="B131">
            <v>37926</v>
          </cell>
          <cell r="G131" t="e">
            <v>#REF!</v>
          </cell>
          <cell r="S131">
            <v>36.4</v>
          </cell>
          <cell r="T131">
            <v>55.302028513243677</v>
          </cell>
          <cell r="U131">
            <v>39.835773847893194</v>
          </cell>
          <cell r="X131">
            <v>36.149052652318353</v>
          </cell>
          <cell r="Y131" t="e">
            <v>#REF!</v>
          </cell>
          <cell r="Z131">
            <v>24.556686487798057</v>
          </cell>
          <cell r="AA131" t="e">
            <v>#REF!</v>
          </cell>
          <cell r="AB131">
            <v>36.149052652318353</v>
          </cell>
          <cell r="AC131">
            <v>50.717663493856172</v>
          </cell>
          <cell r="AD131" t="e">
            <v>#REF!</v>
          </cell>
          <cell r="AE131" t="e">
            <v>#REF!</v>
          </cell>
          <cell r="AF131" t="e">
            <v>#REF!</v>
          </cell>
          <cell r="AG131" t="e">
            <v>#REF!</v>
          </cell>
          <cell r="AH131" t="e">
            <v>#REF!</v>
          </cell>
          <cell r="AI131" t="e">
            <v>#REF!</v>
          </cell>
          <cell r="AJ131" t="e">
            <v>#REF!</v>
          </cell>
          <cell r="AK131" t="e">
            <v>#REF!</v>
          </cell>
        </row>
        <row r="132">
          <cell r="B132">
            <v>37956</v>
          </cell>
          <cell r="G132" t="e">
            <v>#REF!</v>
          </cell>
          <cell r="S132">
            <v>36.4</v>
          </cell>
          <cell r="T132">
            <v>56.838592887119361</v>
          </cell>
          <cell r="U132">
            <v>40.822819351381597</v>
          </cell>
          <cell r="X132">
            <v>36.798317646796058</v>
          </cell>
          <cell r="Y132" t="e">
            <v>#REF!</v>
          </cell>
          <cell r="Z132">
            <v>24.844918165178253</v>
          </cell>
          <cell r="AA132" t="e">
            <v>#REF!</v>
          </cell>
          <cell r="AB132">
            <v>36.798317646796058</v>
          </cell>
          <cell r="AC132">
            <v>51.147774453986173</v>
          </cell>
          <cell r="AD132" t="e">
            <v>#REF!</v>
          </cell>
          <cell r="AE132" t="e">
            <v>#REF!</v>
          </cell>
          <cell r="AF132" t="e">
            <v>#REF!</v>
          </cell>
          <cell r="AG132" t="e">
            <v>#REF!</v>
          </cell>
          <cell r="AH132" t="e">
            <v>#REF!</v>
          </cell>
          <cell r="AI132" t="e">
            <v>#REF!</v>
          </cell>
          <cell r="AJ132" t="e">
            <v>#REF!</v>
          </cell>
          <cell r="AK132" t="e">
            <v>#REF!</v>
          </cell>
        </row>
        <row r="133">
          <cell r="B133">
            <v>37987</v>
          </cell>
          <cell r="G133" t="e">
            <v>#REF!</v>
          </cell>
          <cell r="S133">
            <v>36.4</v>
          </cell>
          <cell r="T133">
            <v>57.525268883064044</v>
          </cell>
          <cell r="U133">
            <v>41.29988672814838</v>
          </cell>
          <cell r="X133">
            <v>37.087031543461684</v>
          </cell>
          <cell r="Y133" t="e">
            <v>#REF!</v>
          </cell>
          <cell r="Z133">
            <v>24.973204518387174</v>
          </cell>
          <cell r="AA133" t="e">
            <v>#REF!</v>
          </cell>
          <cell r="AB133">
            <v>37.087031543461684</v>
          </cell>
          <cell r="AC133">
            <v>51.335973850423983</v>
          </cell>
          <cell r="AD133" t="e">
            <v>#REF!</v>
          </cell>
          <cell r="AE133" t="e">
            <v>#REF!</v>
          </cell>
          <cell r="AF133" t="e">
            <v>#REF!</v>
          </cell>
          <cell r="AG133" t="e">
            <v>#REF!</v>
          </cell>
          <cell r="AH133" t="e">
            <v>#REF!</v>
          </cell>
          <cell r="AI133" t="e">
            <v>#REF!</v>
          </cell>
          <cell r="AJ133" t="e">
            <v>#REF!</v>
          </cell>
          <cell r="AK133" t="e">
            <v>#REF!</v>
          </cell>
        </row>
        <row r="134">
          <cell r="B134">
            <v>38018</v>
          </cell>
          <cell r="G134" t="e">
            <v>#REF!</v>
          </cell>
          <cell r="S134">
            <v>36.4</v>
          </cell>
          <cell r="T134">
            <v>56.393153788087368</v>
          </cell>
          <cell r="U134">
            <v>40.671322841452564</v>
          </cell>
          <cell r="X134">
            <v>36.604722976082307</v>
          </cell>
          <cell r="Y134" t="e">
            <v>#REF!</v>
          </cell>
          <cell r="Z134">
            <v>24.767545046741802</v>
          </cell>
          <cell r="AA134" t="e">
            <v>#REF!</v>
          </cell>
          <cell r="AB134">
            <v>36.604722976082307</v>
          </cell>
          <cell r="AC134">
            <v>51.063164003617707</v>
          </cell>
          <cell r="AD134" t="e">
            <v>#REF!</v>
          </cell>
          <cell r="AE134" t="e">
            <v>#REF!</v>
          </cell>
          <cell r="AF134" t="e">
            <v>#REF!</v>
          </cell>
          <cell r="AG134" t="e">
            <v>#REF!</v>
          </cell>
          <cell r="AH134" t="e">
            <v>#REF!</v>
          </cell>
          <cell r="AI134" t="e">
            <v>#REF!</v>
          </cell>
          <cell r="AJ134" t="e">
            <v>#REF!</v>
          </cell>
          <cell r="AK134" t="e">
            <v>#REF!</v>
          </cell>
        </row>
        <row r="135">
          <cell r="B135">
            <v>38047</v>
          </cell>
          <cell r="G135" t="e">
            <v>#REF!</v>
          </cell>
          <cell r="S135">
            <v>36.4</v>
          </cell>
          <cell r="T135">
            <v>54.402260947221478</v>
          </cell>
          <cell r="U135">
            <v>39.520783101996528</v>
          </cell>
          <cell r="X135">
            <v>35.758358250884662</v>
          </cell>
          <cell r="Y135" t="e">
            <v>#REF!</v>
          </cell>
          <cell r="Z135">
            <v>24.393124898178293</v>
          </cell>
          <cell r="AA135" t="e">
            <v>#REF!</v>
          </cell>
          <cell r="AB135">
            <v>35.758358250884662</v>
          </cell>
          <cell r="AC135">
            <v>50.497728337977172</v>
          </cell>
          <cell r="AD135" t="e">
            <v>#REF!</v>
          </cell>
          <cell r="AE135" t="e">
            <v>#REF!</v>
          </cell>
          <cell r="AF135" t="e">
            <v>#REF!</v>
          </cell>
          <cell r="AG135" t="e">
            <v>#REF!</v>
          </cell>
          <cell r="AH135" t="e">
            <v>#REF!</v>
          </cell>
          <cell r="AI135" t="e">
            <v>#REF!</v>
          </cell>
          <cell r="AJ135" t="e">
            <v>#REF!</v>
          </cell>
          <cell r="AK135" t="e">
            <v>#REF!</v>
          </cell>
        </row>
        <row r="136">
          <cell r="B136">
            <v>38078</v>
          </cell>
          <cell r="G136" t="e">
            <v>#REF!</v>
          </cell>
          <cell r="S136">
            <v>36.4</v>
          </cell>
          <cell r="T136">
            <v>51.19890179091383</v>
          </cell>
          <cell r="U136">
            <v>37.633237308191802</v>
          </cell>
          <cell r="X136">
            <v>34.398002632789691</v>
          </cell>
          <cell r="Y136" t="e">
            <v>#REF!</v>
          </cell>
          <cell r="Z136">
            <v>23.759211507639215</v>
          </cell>
          <cell r="AA136" t="e">
            <v>#REF!</v>
          </cell>
          <cell r="AB136">
            <v>34.398002632789691</v>
          </cell>
          <cell r="AC136">
            <v>49.376602522791778</v>
          </cell>
          <cell r="AD136" t="e">
            <v>#REF!</v>
          </cell>
          <cell r="AE136" t="e">
            <v>#REF!</v>
          </cell>
          <cell r="AF136" t="e">
            <v>#REF!</v>
          </cell>
          <cell r="AG136" t="e">
            <v>#REF!</v>
          </cell>
          <cell r="AH136" t="e">
            <v>#REF!</v>
          </cell>
          <cell r="AI136" t="e">
            <v>#REF!</v>
          </cell>
          <cell r="AJ136" t="e">
            <v>#REF!</v>
          </cell>
          <cell r="AK136" t="e">
            <v>#REF!</v>
          </cell>
        </row>
        <row r="137">
          <cell r="B137">
            <v>38108</v>
          </cell>
          <cell r="G137" t="e">
            <v>#REF!</v>
          </cell>
          <cell r="S137">
            <v>36.4</v>
          </cell>
          <cell r="T137">
            <v>50.421020493779181</v>
          </cell>
          <cell r="U137">
            <v>37.220430777606637</v>
          </cell>
          <cell r="X137">
            <v>34.065843782913383</v>
          </cell>
          <cell r="Y137" t="e">
            <v>#REF!</v>
          </cell>
          <cell r="Z137">
            <v>23.599783570135404</v>
          </cell>
          <cell r="AA137" t="e">
            <v>#REF!</v>
          </cell>
          <cell r="AB137">
            <v>34.065843782913383</v>
          </cell>
          <cell r="AC137">
            <v>49.067298281398664</v>
          </cell>
          <cell r="AD137" t="e">
            <v>#REF!</v>
          </cell>
          <cell r="AE137" t="e">
            <v>#REF!</v>
          </cell>
          <cell r="AF137" t="e">
            <v>#REF!</v>
          </cell>
          <cell r="AG137" t="e">
            <v>#REF!</v>
          </cell>
          <cell r="AH137" t="e">
            <v>#REF!</v>
          </cell>
          <cell r="AI137" t="e">
            <v>#REF!</v>
          </cell>
          <cell r="AJ137" t="e">
            <v>#REF!</v>
          </cell>
          <cell r="AK137" t="e">
            <v>#REF!</v>
          </cell>
        </row>
        <row r="138">
          <cell r="B138">
            <v>38139</v>
          </cell>
          <cell r="G138" t="e">
            <v>#REF!</v>
          </cell>
          <cell r="S138">
            <v>46.8</v>
          </cell>
          <cell r="T138">
            <v>50.249645582351654</v>
          </cell>
          <cell r="U138">
            <v>37.176491665252676</v>
          </cell>
          <cell r="X138">
            <v>33.990788112734222</v>
          </cell>
          <cell r="Y138" t="e">
            <v>#REF!</v>
          </cell>
          <cell r="Z138">
            <v>23.564698160580306</v>
          </cell>
          <cell r="AA138" t="e">
            <v>#REF!</v>
          </cell>
          <cell r="AB138">
            <v>33.990788112734222</v>
          </cell>
          <cell r="AC138">
            <v>48.999207726956008</v>
          </cell>
          <cell r="AD138" t="e">
            <v>#REF!</v>
          </cell>
          <cell r="AE138" t="e">
            <v>#REF!</v>
          </cell>
          <cell r="AF138" t="e">
            <v>#REF!</v>
          </cell>
          <cell r="AG138" t="e">
            <v>#REF!</v>
          </cell>
          <cell r="AH138" t="e">
            <v>#REF!</v>
          </cell>
          <cell r="AI138" t="e">
            <v>#REF!</v>
          </cell>
          <cell r="AJ138" t="e">
            <v>#REF!</v>
          </cell>
          <cell r="AK138" t="e">
            <v>#REF!</v>
          </cell>
        </row>
        <row r="139">
          <cell r="B139">
            <v>38169</v>
          </cell>
          <cell r="G139" t="e">
            <v>#REF!</v>
          </cell>
          <cell r="S139">
            <v>46.8</v>
          </cell>
          <cell r="T139">
            <v>50.38161548658686</v>
          </cell>
          <cell r="U139">
            <v>37.317108450629519</v>
          </cell>
          <cell r="X139">
            <v>34.044320159094049</v>
          </cell>
          <cell r="Y139" t="e">
            <v>#REF!</v>
          </cell>
          <cell r="Z139">
            <v>23.592733424803374</v>
          </cell>
          <cell r="AA139" t="e">
            <v>#REF!</v>
          </cell>
          <cell r="AB139">
            <v>34.044320159094049</v>
          </cell>
          <cell r="AC139">
            <v>49.058015155123577</v>
          </cell>
          <cell r="AD139" t="e">
            <v>#REF!</v>
          </cell>
          <cell r="AE139" t="e">
            <v>#REF!</v>
          </cell>
          <cell r="AF139" t="e">
            <v>#REF!</v>
          </cell>
          <cell r="AG139" t="e">
            <v>#REF!</v>
          </cell>
          <cell r="AH139" t="e">
            <v>#REF!</v>
          </cell>
          <cell r="AI139" t="e">
            <v>#REF!</v>
          </cell>
          <cell r="AJ139" t="e">
            <v>#REF!</v>
          </cell>
          <cell r="AK139" t="e">
            <v>#REF!</v>
          </cell>
        </row>
        <row r="140">
          <cell r="B140">
            <v>38200</v>
          </cell>
          <cell r="G140" t="e">
            <v>#REF!</v>
          </cell>
          <cell r="S140">
            <v>46.8</v>
          </cell>
          <cell r="T140">
            <v>50.564295634113897</v>
          </cell>
          <cell r="U140">
            <v>37.488688291899749</v>
          </cell>
          <cell r="X140">
            <v>34.119343730032121</v>
          </cell>
          <cell r="Y140" t="e">
            <v>#REF!</v>
          </cell>
          <cell r="Z140">
            <v>23.631298552585797</v>
          </cell>
          <cell r="AA140" t="e">
            <v>#REF!</v>
          </cell>
          <cell r="AB140">
            <v>34.119343730032121</v>
          </cell>
          <cell r="AC140">
            <v>49.137954429050922</v>
          </cell>
          <cell r="AD140" t="e">
            <v>#REF!</v>
          </cell>
          <cell r="AE140" t="e">
            <v>#REF!</v>
          </cell>
          <cell r="AF140" t="e">
            <v>#REF!</v>
          </cell>
          <cell r="AG140" t="e">
            <v>#REF!</v>
          </cell>
          <cell r="AH140" t="e">
            <v>#REF!</v>
          </cell>
          <cell r="AI140" t="e">
            <v>#REF!</v>
          </cell>
          <cell r="AJ140" t="e">
            <v>#REF!</v>
          </cell>
          <cell r="AK140" t="e">
            <v>#REF!</v>
          </cell>
        </row>
        <row r="141">
          <cell r="B141">
            <v>38231</v>
          </cell>
          <cell r="G141" t="e">
            <v>#REF!</v>
          </cell>
          <cell r="S141">
            <v>36.4</v>
          </cell>
          <cell r="T141">
            <v>50.494524456737523</v>
          </cell>
          <cell r="U141">
            <v>37.506919671007061</v>
          </cell>
          <cell r="X141">
            <v>34.087343363119402</v>
          </cell>
          <cell r="Y141" t="e">
            <v>#REF!</v>
          </cell>
          <cell r="Z141">
            <v>23.617290625929147</v>
          </cell>
          <cell r="AA141" t="e">
            <v>#REF!</v>
          </cell>
          <cell r="AB141">
            <v>34.087343363119402</v>
          </cell>
          <cell r="AC141">
            <v>49.112146567882476</v>
          </cell>
          <cell r="AD141" t="e">
            <v>#REF!</v>
          </cell>
          <cell r="AE141" t="e">
            <v>#REF!</v>
          </cell>
          <cell r="AF141" t="e">
            <v>#REF!</v>
          </cell>
          <cell r="AG141" t="e">
            <v>#REF!</v>
          </cell>
          <cell r="AH141" t="e">
            <v>#REF!</v>
          </cell>
          <cell r="AI141" t="e">
            <v>#REF!</v>
          </cell>
          <cell r="AJ141" t="e">
            <v>#REF!</v>
          </cell>
          <cell r="AK141" t="e">
            <v>#REF!</v>
          </cell>
        </row>
        <row r="142">
          <cell r="B142">
            <v>38261</v>
          </cell>
          <cell r="G142" t="e">
            <v>#REF!</v>
          </cell>
          <cell r="S142">
            <v>36.4</v>
          </cell>
          <cell r="T142">
            <v>50.677572335190092</v>
          </cell>
          <cell r="U142">
            <v>37.678989910198652</v>
          </cell>
          <cell r="X142">
            <v>34.162511929625929</v>
          </cell>
          <cell r="Y142" t="e">
            <v>#REF!</v>
          </cell>
          <cell r="Z142">
            <v>23.655930843421125</v>
          </cell>
          <cell r="AA142" t="e">
            <v>#REF!</v>
          </cell>
          <cell r="AB142">
            <v>34.162511929625929</v>
          </cell>
          <cell r="AC142">
            <v>49.19238767154151</v>
          </cell>
          <cell r="AD142" t="e">
            <v>#REF!</v>
          </cell>
          <cell r="AE142" t="e">
            <v>#REF!</v>
          </cell>
          <cell r="AF142" t="e">
            <v>#REF!</v>
          </cell>
          <cell r="AG142" t="e">
            <v>#REF!</v>
          </cell>
          <cell r="AH142" t="e">
            <v>#REF!</v>
          </cell>
          <cell r="AI142" t="e">
            <v>#REF!</v>
          </cell>
          <cell r="AJ142" t="e">
            <v>#REF!</v>
          </cell>
          <cell r="AK142" t="e">
            <v>#REF!</v>
          </cell>
        </row>
        <row r="143">
          <cell r="B143">
            <v>38292</v>
          </cell>
          <cell r="G143" t="e">
            <v>#REF!</v>
          </cell>
          <cell r="S143">
            <v>36.4</v>
          </cell>
          <cell r="T143">
            <v>52.427141599133797</v>
          </cell>
          <cell r="U143">
            <v>38.80358517202793</v>
          </cell>
          <cell r="X143">
            <v>34.901750634521669</v>
          </cell>
          <cell r="Y143" t="e">
            <v>#REF!</v>
          </cell>
          <cell r="Z143">
            <v>24.015309823349853</v>
          </cell>
          <cell r="AA143" t="e">
            <v>#REF!</v>
          </cell>
          <cell r="AB143">
            <v>34.901750634521669</v>
          </cell>
          <cell r="AC143">
            <v>49.892704542774297</v>
          </cell>
          <cell r="AD143" t="e">
            <v>#REF!</v>
          </cell>
          <cell r="AE143" t="e">
            <v>#REF!</v>
          </cell>
          <cell r="AF143" t="e">
            <v>#REF!</v>
          </cell>
          <cell r="AG143" t="e">
            <v>#REF!</v>
          </cell>
          <cell r="AH143" t="e">
            <v>#REF!</v>
          </cell>
          <cell r="AI143" t="e">
            <v>#REF!</v>
          </cell>
          <cell r="AJ143" t="e">
            <v>#REF!</v>
          </cell>
          <cell r="AK143" t="e">
            <v>#REF!</v>
          </cell>
        </row>
        <row r="144">
          <cell r="B144">
            <v>38322</v>
          </cell>
          <cell r="G144" t="e">
            <v>#REF!</v>
          </cell>
          <cell r="S144">
            <v>36.4</v>
          </cell>
          <cell r="T144">
            <v>54.176895764412706</v>
          </cell>
          <cell r="U144">
            <v>39.928427006067132</v>
          </cell>
          <cell r="X144">
            <v>35.641062245644044</v>
          </cell>
          <cell r="Y144" t="e">
            <v>#REF!</v>
          </cell>
          <cell r="Z144">
            <v>24.364469870757233</v>
          </cell>
          <cell r="AA144" t="e">
            <v>#REF!</v>
          </cell>
          <cell r="AB144">
            <v>35.641062245644044</v>
          </cell>
          <cell r="AC144">
            <v>50.524491636908984</v>
          </cell>
          <cell r="AD144" t="e">
            <v>#REF!</v>
          </cell>
          <cell r="AE144" t="e">
            <v>#REF!</v>
          </cell>
          <cell r="AF144" t="e">
            <v>#REF!</v>
          </cell>
          <cell r="AG144" t="e">
            <v>#REF!</v>
          </cell>
          <cell r="AH144" t="e">
            <v>#REF!</v>
          </cell>
          <cell r="AI144" t="e">
            <v>#REF!</v>
          </cell>
          <cell r="AJ144" t="e">
            <v>#REF!</v>
          </cell>
          <cell r="AK144" t="e">
            <v>#REF!</v>
          </cell>
        </row>
        <row r="145">
          <cell r="B145">
            <v>38353</v>
          </cell>
          <cell r="G145" t="e">
            <v>#REF!</v>
          </cell>
          <cell r="T145">
            <v>54.865768315304805</v>
          </cell>
          <cell r="U145">
            <v>40.4084237375463</v>
          </cell>
          <cell r="X145">
            <v>35.930642239532069</v>
          </cell>
          <cell r="Y145" t="e">
            <v>#REF!</v>
          </cell>
          <cell r="Z145">
            <v>24.500255051616406</v>
          </cell>
          <cell r="AA145" t="e">
            <v>#REF!</v>
          </cell>
          <cell r="AB145">
            <v>35.930642239532069</v>
          </cell>
          <cell r="AC145">
            <v>50.762130220998259</v>
          </cell>
          <cell r="AD145" t="e">
            <v>#REF!</v>
          </cell>
          <cell r="AE145" t="e">
            <v>#REF!</v>
          </cell>
          <cell r="AF145" t="e">
            <v>#REF!</v>
          </cell>
          <cell r="AG145" t="e">
            <v>#REF!</v>
          </cell>
          <cell r="AH145" t="e">
            <v>#REF!</v>
          </cell>
          <cell r="AI145" t="e">
            <v>#REF!</v>
          </cell>
          <cell r="AJ145" t="e">
            <v>#REF!</v>
          </cell>
          <cell r="AK145" t="e">
            <v>#REF!</v>
          </cell>
        </row>
        <row r="146">
          <cell r="B146">
            <v>38384</v>
          </cell>
          <cell r="G146" t="e">
            <v>#REF!</v>
          </cell>
          <cell r="T146">
            <v>53.735854717524163</v>
          </cell>
          <cell r="U146">
            <v>39.78279575758669</v>
          </cell>
          <cell r="X146">
            <v>35.449201718093853</v>
          </cell>
          <cell r="Y146" t="e">
            <v>#REF!</v>
          </cell>
          <cell r="Z146">
            <v>24.280436205852922</v>
          </cell>
          <cell r="AA146" t="e">
            <v>#REF!</v>
          </cell>
          <cell r="AB146">
            <v>35.449201718093853</v>
          </cell>
          <cell r="AC146">
            <v>50.39252148906283</v>
          </cell>
          <cell r="AD146" t="e">
            <v>#REF!</v>
          </cell>
          <cell r="AE146" t="e">
            <v>#REF!</v>
          </cell>
          <cell r="AF146" t="e">
            <v>#REF!</v>
          </cell>
          <cell r="AG146" t="e">
            <v>#REF!</v>
          </cell>
          <cell r="AH146" t="e">
            <v>#REF!</v>
          </cell>
          <cell r="AI146" t="e">
            <v>#REF!</v>
          </cell>
          <cell r="AJ146" t="e">
            <v>#REF!</v>
          </cell>
          <cell r="AK146" t="e">
            <v>#REF!</v>
          </cell>
        </row>
        <row r="147">
          <cell r="B147">
            <v>38412</v>
          </cell>
          <cell r="G147" t="e">
            <v>#REF!</v>
          </cell>
          <cell r="T147">
            <v>52.050330307723009</v>
          </cell>
          <cell r="U147">
            <v>38.819510556242804</v>
          </cell>
          <cell r="X147">
            <v>34.732222616940732</v>
          </cell>
          <cell r="Y147" t="e">
            <v>#REF!</v>
          </cell>
          <cell r="Z147">
            <v>23.942334155993972</v>
          </cell>
          <cell r="AA147" t="e">
            <v>#REF!</v>
          </cell>
          <cell r="AB147">
            <v>34.732222616940732</v>
          </cell>
          <cell r="AC147">
            <v>49.772711191147501</v>
          </cell>
          <cell r="AD147" t="e">
            <v>#REF!</v>
          </cell>
          <cell r="AE147" t="e">
            <v>#REF!</v>
          </cell>
          <cell r="AF147" t="e">
            <v>#REF!</v>
          </cell>
          <cell r="AG147" t="e">
            <v>#REF!</v>
          </cell>
          <cell r="AH147" t="e">
            <v>#REF!</v>
          </cell>
          <cell r="AI147" t="e">
            <v>#REF!</v>
          </cell>
          <cell r="AJ147" t="e">
            <v>#REF!</v>
          </cell>
          <cell r="AK147" t="e">
            <v>#REF!</v>
          </cell>
        </row>
        <row r="148">
          <cell r="B148">
            <v>38443</v>
          </cell>
          <cell r="G148" t="e">
            <v>#REF!</v>
          </cell>
          <cell r="T148">
            <v>49.354452533993864</v>
          </cell>
          <cell r="U148">
            <v>37.242100591772704</v>
          </cell>
          <cell r="X148">
            <v>33.586931663721465</v>
          </cell>
          <cell r="Y148" t="e">
            <v>#REF!</v>
          </cell>
          <cell r="Z148">
            <v>23.376883516213585</v>
          </cell>
          <cell r="AA148" t="e">
            <v>#REF!</v>
          </cell>
          <cell r="AB148">
            <v>33.586931663721465</v>
          </cell>
          <cell r="AC148">
            <v>48.616267298459142</v>
          </cell>
          <cell r="AD148" t="e">
            <v>#REF!</v>
          </cell>
          <cell r="AE148" t="e">
            <v>#REF!</v>
          </cell>
          <cell r="AF148" t="e">
            <v>#REF!</v>
          </cell>
          <cell r="AG148" t="e">
            <v>#REF!</v>
          </cell>
          <cell r="AH148" t="e">
            <v>#REF!</v>
          </cell>
          <cell r="AI148" t="e">
            <v>#REF!</v>
          </cell>
          <cell r="AJ148" t="e">
            <v>#REF!</v>
          </cell>
          <cell r="AK148" t="e">
            <v>#REF!</v>
          </cell>
        </row>
        <row r="149">
          <cell r="B149">
            <v>38473</v>
          </cell>
          <cell r="G149" t="e">
            <v>#REF!</v>
          </cell>
          <cell r="T149">
            <v>48.73036861787164</v>
          </cell>
          <cell r="U149">
            <v>36.924405744643231</v>
          </cell>
          <cell r="X149">
            <v>33.319904544789757</v>
          </cell>
          <cell r="Y149" t="e">
            <v>#REF!</v>
          </cell>
          <cell r="Z149">
            <v>23.241271610589383</v>
          </cell>
          <cell r="AA149" t="e">
            <v>#REF!</v>
          </cell>
          <cell r="AB149">
            <v>33.319904544789757</v>
          </cell>
          <cell r="AC149">
            <v>48.317646427847535</v>
          </cell>
          <cell r="AD149" t="e">
            <v>#REF!</v>
          </cell>
          <cell r="AE149" t="e">
            <v>#REF!</v>
          </cell>
          <cell r="AF149" t="e">
            <v>#REF!</v>
          </cell>
          <cell r="AG149" t="e">
            <v>#REF!</v>
          </cell>
          <cell r="AH149" t="e">
            <v>#REF!</v>
          </cell>
          <cell r="AI149" t="e">
            <v>#REF!</v>
          </cell>
          <cell r="AJ149" t="e">
            <v>#REF!</v>
          </cell>
          <cell r="AK149" t="e">
            <v>#REF!</v>
          </cell>
        </row>
        <row r="150">
          <cell r="B150">
            <v>38504</v>
          </cell>
          <cell r="G150" t="e">
            <v>#REF!</v>
          </cell>
          <cell r="T150">
            <v>48.914904061335776</v>
          </cell>
          <cell r="U150">
            <v>37.098459636529164</v>
          </cell>
          <cell r="X150">
            <v>33.395659655205037</v>
          </cell>
          <cell r="Y150" t="e">
            <v>#REF!</v>
          </cell>
          <cell r="Z150">
            <v>23.281120790204199</v>
          </cell>
          <cell r="AA150" t="e">
            <v>#REF!</v>
          </cell>
          <cell r="AB150">
            <v>33.395659655205037</v>
          </cell>
          <cell r="AC150">
            <v>48.405138919767396</v>
          </cell>
          <cell r="AD150" t="e">
            <v>#REF!</v>
          </cell>
          <cell r="AE150" t="e">
            <v>#REF!</v>
          </cell>
          <cell r="AF150" t="e">
            <v>#REF!</v>
          </cell>
          <cell r="AG150" t="e">
            <v>#REF!</v>
          </cell>
          <cell r="AH150" t="e">
            <v>#REF!</v>
          </cell>
          <cell r="AI150" t="e">
            <v>#REF!</v>
          </cell>
          <cell r="AJ150" t="e">
            <v>#REF!</v>
          </cell>
          <cell r="AK150" t="e">
            <v>#REF!</v>
          </cell>
        </row>
        <row r="151">
          <cell r="B151">
            <v>38534</v>
          </cell>
          <cell r="G151" t="e">
            <v>#REF!</v>
          </cell>
          <cell r="T151">
            <v>49.402789318562313</v>
          </cell>
          <cell r="U151">
            <v>37.457076051991393</v>
          </cell>
          <cell r="X151">
            <v>33.600004452899988</v>
          </cell>
          <cell r="Y151" t="e">
            <v>#REF!</v>
          </cell>
          <cell r="Z151">
            <v>23.38669489886917</v>
          </cell>
          <cell r="AA151" t="e">
            <v>#REF!</v>
          </cell>
          <cell r="AB151">
            <v>33.600004452899988</v>
          </cell>
          <cell r="AC151">
            <v>48.636876376170591</v>
          </cell>
          <cell r="AD151" t="e">
            <v>#REF!</v>
          </cell>
          <cell r="AE151" t="e">
            <v>#REF!</v>
          </cell>
          <cell r="AF151" t="e">
            <v>#REF!</v>
          </cell>
          <cell r="AG151" t="e">
            <v>#REF!</v>
          </cell>
          <cell r="AH151" t="e">
            <v>#REF!</v>
          </cell>
          <cell r="AI151" t="e">
            <v>#REF!</v>
          </cell>
          <cell r="AJ151" t="e">
            <v>#REF!</v>
          </cell>
          <cell r="AK151" t="e">
            <v>#REF!</v>
          </cell>
        </row>
        <row r="152">
          <cell r="B152">
            <v>38565</v>
          </cell>
          <cell r="G152" t="e">
            <v>#REF!</v>
          </cell>
          <cell r="T152">
            <v>49.587700851176116</v>
          </cell>
          <cell r="U152">
            <v>37.631631421960243</v>
          </cell>
          <cell r="X152">
            <v>33.675907854514769</v>
          </cell>
          <cell r="Y152" t="e">
            <v>#REF!</v>
          </cell>
          <cell r="Z152">
            <v>23.426389311114384</v>
          </cell>
          <cell r="AA152" t="e">
            <v>#REF!</v>
          </cell>
          <cell r="AB152">
            <v>33.675907854514769</v>
          </cell>
          <cell r="AC152">
            <v>48.723139289616434</v>
          </cell>
          <cell r="AD152" t="e">
            <v>#REF!</v>
          </cell>
          <cell r="AE152" t="e">
            <v>#REF!</v>
          </cell>
          <cell r="AF152" t="e">
            <v>#REF!</v>
          </cell>
          <cell r="AG152" t="e">
            <v>#REF!</v>
          </cell>
          <cell r="AH152" t="e">
            <v>#REF!</v>
          </cell>
          <cell r="AI152" t="e">
            <v>#REF!</v>
          </cell>
          <cell r="AJ152" t="e">
            <v>#REF!</v>
          </cell>
          <cell r="AK152" t="e">
            <v>#REF!</v>
          </cell>
        </row>
        <row r="153">
          <cell r="B153">
            <v>38596</v>
          </cell>
          <cell r="G153" t="e">
            <v>#REF!</v>
          </cell>
          <cell r="T153">
            <v>49.469639082752934</v>
          </cell>
          <cell r="U153">
            <v>37.62212630793077</v>
          </cell>
          <cell r="X153">
            <v>33.623370027064418</v>
          </cell>
          <cell r="Y153" t="e">
            <v>#REF!</v>
          </cell>
          <cell r="Z153">
            <v>23.400582982541028</v>
          </cell>
          <cell r="AA153" t="e">
            <v>#REF!</v>
          </cell>
          <cell r="AB153">
            <v>33.623370027064418</v>
          </cell>
          <cell r="AC153">
            <v>48.666447374792945</v>
          </cell>
          <cell r="AD153" t="e">
            <v>#REF!</v>
          </cell>
          <cell r="AE153" t="e">
            <v>#REF!</v>
          </cell>
          <cell r="AF153" t="e">
            <v>#REF!</v>
          </cell>
          <cell r="AG153" t="e">
            <v>#REF!</v>
          </cell>
          <cell r="AH153" t="e">
            <v>#REF!</v>
          </cell>
          <cell r="AI153" t="e">
            <v>#REF!</v>
          </cell>
          <cell r="AJ153" t="e">
            <v>#REF!</v>
          </cell>
          <cell r="AK153" t="e">
            <v>#REF!</v>
          </cell>
        </row>
        <row r="154">
          <cell r="B154">
            <v>38626</v>
          </cell>
          <cell r="G154" t="e">
            <v>#REF!</v>
          </cell>
          <cell r="T154">
            <v>49.776193191021541</v>
          </cell>
          <cell r="U154">
            <v>37.870910227827295</v>
          </cell>
          <cell r="X154">
            <v>33.750828637939819</v>
          </cell>
          <cell r="Y154" t="e">
            <v>#REF!</v>
          </cell>
          <cell r="Z154">
            <v>23.466565591900846</v>
          </cell>
          <cell r="AA154" t="e">
            <v>#REF!</v>
          </cell>
          <cell r="AB154">
            <v>33.750828637939819</v>
          </cell>
          <cell r="AC154">
            <v>48.810235305980235</v>
          </cell>
          <cell r="AD154" t="e">
            <v>#REF!</v>
          </cell>
          <cell r="AE154" t="e">
            <v>#REF!</v>
          </cell>
          <cell r="AF154" t="e">
            <v>#REF!</v>
          </cell>
          <cell r="AG154" t="e">
            <v>#REF!</v>
          </cell>
          <cell r="AH154" t="e">
            <v>#REF!</v>
          </cell>
          <cell r="AI154" t="e">
            <v>#REF!</v>
          </cell>
          <cell r="AJ154" t="e">
            <v>#REF!</v>
          </cell>
          <cell r="AK154" t="e">
            <v>#REF!</v>
          </cell>
        </row>
        <row r="155">
          <cell r="B155">
            <v>38657</v>
          </cell>
          <cell r="G155" t="e">
            <v>#REF!</v>
          </cell>
          <cell r="T155">
            <v>51.538114335165943</v>
          </cell>
          <cell r="U155">
            <v>39.004644765490589</v>
          </cell>
          <cell r="X155">
            <v>34.495236979908434</v>
          </cell>
          <cell r="Y155" t="e">
            <v>#REF!</v>
          </cell>
          <cell r="Z155">
            <v>23.840718115246577</v>
          </cell>
          <cell r="AA155" t="e">
            <v>#REF!</v>
          </cell>
          <cell r="AB155">
            <v>34.495236979908434</v>
          </cell>
          <cell r="AC155">
            <v>49.598120654836606</v>
          </cell>
          <cell r="AD155" t="e">
            <v>#REF!</v>
          </cell>
          <cell r="AE155" t="e">
            <v>#REF!</v>
          </cell>
          <cell r="AF155" t="e">
            <v>#REF!</v>
          </cell>
          <cell r="AG155" t="e">
            <v>#REF!</v>
          </cell>
          <cell r="AH155" t="e">
            <v>#REF!</v>
          </cell>
          <cell r="AI155" t="e">
            <v>#REF!</v>
          </cell>
          <cell r="AJ155" t="e">
            <v>#REF!</v>
          </cell>
          <cell r="AK155" t="e">
            <v>#REF!</v>
          </cell>
        </row>
        <row r="156">
          <cell r="B156">
            <v>38687</v>
          </cell>
          <cell r="G156" t="e">
            <v>#REF!</v>
          </cell>
          <cell r="T156">
            <v>53.441701026127426</v>
          </cell>
          <cell r="U156">
            <v>40.224644872702562</v>
          </cell>
          <cell r="X156">
            <v>35.299694179448558</v>
          </cell>
          <cell r="Y156" t="e">
            <v>#REF!</v>
          </cell>
          <cell r="Z156">
            <v>24.23254614146931</v>
          </cell>
          <cell r="AA156" t="e">
            <v>#REF!</v>
          </cell>
          <cell r="AB156">
            <v>35.299694179448558</v>
          </cell>
          <cell r="AC156">
            <v>50.366561503454122</v>
          </cell>
          <cell r="AD156" t="e">
            <v>#REF!</v>
          </cell>
          <cell r="AE156" t="e">
            <v>#REF!</v>
          </cell>
          <cell r="AF156" t="e">
            <v>#REF!</v>
          </cell>
          <cell r="AG156" t="e">
            <v>#REF!</v>
          </cell>
          <cell r="AH156" t="e">
            <v>#REF!</v>
          </cell>
          <cell r="AI156" t="e">
            <v>#REF!</v>
          </cell>
          <cell r="AJ156" t="e">
            <v>#REF!</v>
          </cell>
          <cell r="AK156" t="e">
            <v>#REF!</v>
          </cell>
        </row>
        <row r="157">
          <cell r="B157">
            <v>38718</v>
          </cell>
          <cell r="G157" t="e">
            <v>#REF!</v>
          </cell>
          <cell r="T157">
            <v>54.13597111141717</v>
          </cell>
          <cell r="U157">
            <v>40.711886914579793</v>
          </cell>
          <cell r="X157">
            <v>35.591402410353908</v>
          </cell>
          <cell r="Y157" t="e">
            <v>#REF!</v>
          </cell>
          <cell r="Z157">
            <v>24.373086481882854</v>
          </cell>
          <cell r="AA157" t="e">
            <v>#REF!</v>
          </cell>
          <cell r="AB157">
            <v>35.591402410353908</v>
          </cell>
          <cell r="AC157">
            <v>50.631863951929553</v>
          </cell>
          <cell r="AD157" t="e">
            <v>#REF!</v>
          </cell>
          <cell r="AE157" t="e">
            <v>#REF!</v>
          </cell>
          <cell r="AF157" t="e">
            <v>#REF!</v>
          </cell>
          <cell r="AG157" t="e">
            <v>#REF!</v>
          </cell>
          <cell r="AH157" t="e">
            <v>#REF!</v>
          </cell>
          <cell r="AI157" t="e">
            <v>#REF!</v>
          </cell>
          <cell r="AJ157" t="e">
            <v>#REF!</v>
          </cell>
          <cell r="AK157" t="e">
            <v>#REF!</v>
          </cell>
        </row>
        <row r="158">
          <cell r="B158">
            <v>38749</v>
          </cell>
          <cell r="G158" t="e">
            <v>#REF!</v>
          </cell>
          <cell r="T158">
            <v>53.112528514830259</v>
          </cell>
          <cell r="U158">
            <v>40.154967524450356</v>
          </cell>
          <cell r="X158">
            <v>35.154936345881374</v>
          </cell>
          <cell r="Y158" t="e">
            <v>#REF!</v>
          </cell>
          <cell r="Z158">
            <v>24.1673328953366</v>
          </cell>
          <cell r="AA158" t="e">
            <v>#REF!</v>
          </cell>
          <cell r="AB158">
            <v>35.154936345881374</v>
          </cell>
          <cell r="AC158">
            <v>50.253555322699796</v>
          </cell>
          <cell r="AD158" t="e">
            <v>#REF!</v>
          </cell>
          <cell r="AE158" t="e">
            <v>#REF!</v>
          </cell>
          <cell r="AF158" t="e">
            <v>#REF!</v>
          </cell>
          <cell r="AG158" t="e">
            <v>#REF!</v>
          </cell>
          <cell r="AH158" t="e">
            <v>#REF!</v>
          </cell>
          <cell r="AI158" t="e">
            <v>#REF!</v>
          </cell>
          <cell r="AJ158" t="e">
            <v>#REF!</v>
          </cell>
          <cell r="AK158" t="e">
            <v>#REF!</v>
          </cell>
        </row>
        <row r="159">
          <cell r="B159">
            <v>38777</v>
          </cell>
          <cell r="G159" t="e">
            <v>#REF!</v>
          </cell>
          <cell r="T159">
            <v>51.786129624184476</v>
          </cell>
          <cell r="U159">
            <v>39.414010305398818</v>
          </cell>
          <cell r="X159">
            <v>34.590035758161186</v>
          </cell>
          <cell r="Y159" t="e">
            <v>#REF!</v>
          </cell>
          <cell r="Z159">
            <v>23.893668496411522</v>
          </cell>
          <cell r="AA159" t="e">
            <v>#REF!</v>
          </cell>
          <cell r="AB159">
            <v>34.590035758161186</v>
          </cell>
          <cell r="AC159">
            <v>49.716103101729672</v>
          </cell>
          <cell r="AD159" t="e">
            <v>#REF!</v>
          </cell>
          <cell r="AE159" t="e">
            <v>#REF!</v>
          </cell>
          <cell r="AF159" t="e">
            <v>#REF!</v>
          </cell>
          <cell r="AG159" t="e">
            <v>#REF!</v>
          </cell>
          <cell r="AH159" t="e">
            <v>#REF!</v>
          </cell>
          <cell r="AI159" t="e">
            <v>#REF!</v>
          </cell>
          <cell r="AJ159" t="e">
            <v>#REF!</v>
          </cell>
          <cell r="AK159" t="e">
            <v>#REF!</v>
          </cell>
        </row>
        <row r="160">
          <cell r="B160">
            <v>38808</v>
          </cell>
          <cell r="G160" t="e">
            <v>#REF!</v>
          </cell>
          <cell r="T160">
            <v>49.600977955164844</v>
          </cell>
          <cell r="U160">
            <v>38.151110441735469</v>
          </cell>
          <cell r="X160">
            <v>33.661088857264083</v>
          </cell>
          <cell r="Y160" t="e">
            <v>#REF!</v>
          </cell>
          <cell r="Z160">
            <v>23.425953713013637</v>
          </cell>
          <cell r="AA160" t="e">
            <v>#REF!</v>
          </cell>
          <cell r="AB160">
            <v>33.661088857264083</v>
          </cell>
          <cell r="AC160">
            <v>48.717336765392702</v>
          </cell>
          <cell r="AD160" t="e">
            <v>#REF!</v>
          </cell>
          <cell r="AE160" t="e">
            <v>#REF!</v>
          </cell>
          <cell r="AF160" t="e">
            <v>#REF!</v>
          </cell>
          <cell r="AG160" t="e">
            <v>#REF!</v>
          </cell>
          <cell r="AH160" t="e">
            <v>#REF!</v>
          </cell>
          <cell r="AI160" t="e">
            <v>#REF!</v>
          </cell>
          <cell r="AJ160" t="e">
            <v>#REF!</v>
          </cell>
          <cell r="AK160" t="e">
            <v>#REF!</v>
          </cell>
        </row>
        <row r="161">
          <cell r="B161">
            <v>38838</v>
          </cell>
          <cell r="G161" t="e">
            <v>#REF!</v>
          </cell>
          <cell r="T161">
            <v>49.477534400976261</v>
          </cell>
          <cell r="U161">
            <v>38.141808127283063</v>
          </cell>
          <cell r="X161">
            <v>33.606129687035725</v>
          </cell>
          <cell r="Y161" t="e">
            <v>#REF!</v>
          </cell>
          <cell r="Z161">
            <v>23.398264803059085</v>
          </cell>
          <cell r="AA161" t="e">
            <v>#REF!</v>
          </cell>
          <cell r="AB161">
            <v>33.606129687035725</v>
          </cell>
          <cell r="AC161">
            <v>48.654058592128251</v>
          </cell>
          <cell r="AD161" t="e">
            <v>#REF!</v>
          </cell>
          <cell r="AE161" t="e">
            <v>#REF!</v>
          </cell>
          <cell r="AF161" t="e">
            <v>#REF!</v>
          </cell>
          <cell r="AG161" t="e">
            <v>#REF!</v>
          </cell>
          <cell r="AH161" t="e">
            <v>#REF!</v>
          </cell>
          <cell r="AI161" t="e">
            <v>#REF!</v>
          </cell>
          <cell r="AJ161" t="e">
            <v>#REF!</v>
          </cell>
          <cell r="AK161" t="e">
            <v>#REF!</v>
          </cell>
        </row>
        <row r="162">
          <cell r="B162">
            <v>38869</v>
          </cell>
          <cell r="G162" t="e">
            <v>#REF!</v>
          </cell>
          <cell r="T162">
            <v>49.970727336746059</v>
          </cell>
          <cell r="U162">
            <v>38.507549826330504</v>
          </cell>
          <cell r="X162">
            <v>33.812567291764346</v>
          </cell>
          <cell r="Y162" t="e">
            <v>#REF!</v>
          </cell>
          <cell r="Z162">
            <v>23.505474070698895</v>
          </cell>
          <cell r="AA162" t="e">
            <v>#REF!</v>
          </cell>
          <cell r="AB162">
            <v>33.812567291764346</v>
          </cell>
          <cell r="AC162">
            <v>48.892530618328557</v>
          </cell>
          <cell r="AD162" t="e">
            <v>#REF!</v>
          </cell>
          <cell r="AE162" t="e">
            <v>#REF!</v>
          </cell>
          <cell r="AF162" t="e">
            <v>#REF!</v>
          </cell>
          <cell r="AG162" t="e">
            <v>#REF!</v>
          </cell>
          <cell r="AH162" t="e">
            <v>#REF!</v>
          </cell>
          <cell r="AI162" t="e">
            <v>#REF!</v>
          </cell>
          <cell r="AJ162" t="e">
            <v>#REF!</v>
          </cell>
          <cell r="AK162" t="e">
            <v>#REF!</v>
          </cell>
        </row>
        <row r="163">
          <cell r="B163">
            <v>38899</v>
          </cell>
          <cell r="G163" t="e">
            <v>#REF!</v>
          </cell>
          <cell r="T163">
            <v>50.464127885426649</v>
          </cell>
          <cell r="U163">
            <v>38.873568314707917</v>
          </cell>
          <cell r="X163">
            <v>34.01908675784842</v>
          </cell>
          <cell r="Y163" t="e">
            <v>#REF!</v>
          </cell>
          <cell r="Z163">
            <v>23.612035509198108</v>
          </cell>
          <cell r="AA163" t="e">
            <v>#REF!</v>
          </cell>
          <cell r="AB163">
            <v>34.01908675784842</v>
          </cell>
          <cell r="AC163">
            <v>49.126587317288504</v>
          </cell>
          <cell r="AD163" t="e">
            <v>#REF!</v>
          </cell>
          <cell r="AE163" t="e">
            <v>#REF!</v>
          </cell>
          <cell r="AF163" t="e">
            <v>#REF!</v>
          </cell>
          <cell r="AG163" t="e">
            <v>#REF!</v>
          </cell>
          <cell r="AH163" t="e">
            <v>#REF!</v>
          </cell>
          <cell r="AI163" t="e">
            <v>#REF!</v>
          </cell>
          <cell r="AJ163" t="e">
            <v>#REF!</v>
          </cell>
          <cell r="AK163" t="e">
            <v>#REF!</v>
          </cell>
        </row>
        <row r="164">
          <cell r="B164">
            <v>38930</v>
          </cell>
          <cell r="G164" t="e">
            <v>#REF!</v>
          </cell>
          <cell r="T164">
            <v>50.957736531448155</v>
          </cell>
          <cell r="U164">
            <v>39.23986423453227</v>
          </cell>
          <cell r="X164">
            <v>34.225688276297817</v>
          </cell>
          <cell r="Y164" t="e">
            <v>#REF!</v>
          </cell>
          <cell r="Z164">
            <v>23.717956770715052</v>
          </cell>
          <cell r="AA164" t="e">
            <v>#REF!</v>
          </cell>
          <cell r="AB164">
            <v>34.225688276297817</v>
          </cell>
          <cell r="AC164">
            <v>49.35627641670407</v>
          </cell>
          <cell r="AD164" t="e">
            <v>#REF!</v>
          </cell>
          <cell r="AE164" t="e">
            <v>#REF!</v>
          </cell>
          <cell r="AF164" t="e">
            <v>#REF!</v>
          </cell>
          <cell r="AG164" t="e">
            <v>#REF!</v>
          </cell>
          <cell r="AH164" t="e">
            <v>#REF!</v>
          </cell>
          <cell r="AI164" t="e">
            <v>#REF!</v>
          </cell>
          <cell r="AJ164" t="e">
            <v>#REF!</v>
          </cell>
          <cell r="AK164" t="e">
            <v>#REF!</v>
          </cell>
        </row>
        <row r="165">
          <cell r="B165">
            <v>38961</v>
          </cell>
          <cell r="G165" t="e">
            <v>#REF!</v>
          </cell>
          <cell r="T165">
            <v>51.097864783121054</v>
          </cell>
          <cell r="U165">
            <v>39.391407487318212</v>
          </cell>
          <cell r="X165">
            <v>34.282437142734715</v>
          </cell>
          <cell r="Y165" t="e">
            <v>#REF!</v>
          </cell>
          <cell r="Z165">
            <v>23.747709249403947</v>
          </cell>
          <cell r="AA165" t="e">
            <v>#REF!</v>
          </cell>
          <cell r="AB165">
            <v>34.282437142734715</v>
          </cell>
          <cell r="AC165">
            <v>49.42084691169206</v>
          </cell>
          <cell r="AD165" t="e">
            <v>#REF!</v>
          </cell>
          <cell r="AE165" t="e">
            <v>#REF!</v>
          </cell>
          <cell r="AF165" t="e">
            <v>#REF!</v>
          </cell>
          <cell r="AG165" t="e">
            <v>#REF!</v>
          </cell>
          <cell r="AH165" t="e">
            <v>#REF!</v>
          </cell>
          <cell r="AI165" t="e">
            <v>#REF!</v>
          </cell>
          <cell r="AJ165" t="e">
            <v>#REF!</v>
          </cell>
          <cell r="AK165" t="e">
            <v>#REF!</v>
          </cell>
        </row>
        <row r="166">
          <cell r="B166">
            <v>38991</v>
          </cell>
          <cell r="G166" t="e">
            <v>#REF!</v>
          </cell>
          <cell r="T166">
            <v>51.298834500488759</v>
          </cell>
          <cell r="U166">
            <v>39.580091873201184</v>
          </cell>
          <cell r="X166">
            <v>34.364971569894678</v>
          </cell>
          <cell r="Y166" t="e">
            <v>#REF!</v>
          </cell>
          <cell r="Z166">
            <v>23.790454988573128</v>
          </cell>
          <cell r="AA166" t="e">
            <v>#REF!</v>
          </cell>
          <cell r="AB166">
            <v>34.364971569894678</v>
          </cell>
          <cell r="AC166">
            <v>49.513166769859367</v>
          </cell>
          <cell r="AD166" t="e">
            <v>#REF!</v>
          </cell>
          <cell r="AE166" t="e">
            <v>#REF!</v>
          </cell>
          <cell r="AF166" t="e">
            <v>#REF!</v>
          </cell>
          <cell r="AG166" t="e">
            <v>#REF!</v>
          </cell>
          <cell r="AH166" t="e">
            <v>#REF!</v>
          </cell>
          <cell r="AI166" t="e">
            <v>#REF!</v>
          </cell>
          <cell r="AJ166" t="e">
            <v>#REF!</v>
          </cell>
          <cell r="AK166" t="e">
            <v>#REF!</v>
          </cell>
        </row>
        <row r="167">
          <cell r="B167">
            <v>39022</v>
          </cell>
          <cell r="G167" t="e">
            <v>#REF!</v>
          </cell>
          <cell r="T167">
            <v>53.288669460230352</v>
          </cell>
          <cell r="U167">
            <v>40.856496807318116</v>
          </cell>
          <cell r="X167">
            <v>35.205830812627731</v>
          </cell>
          <cell r="Y167" t="e">
            <v>#REF!</v>
          </cell>
          <cell r="Z167">
            <v>24.208514252564218</v>
          </cell>
          <cell r="AA167" t="e">
            <v>#REF!</v>
          </cell>
          <cell r="AB167">
            <v>35.205830812627731</v>
          </cell>
          <cell r="AC167">
            <v>50.374007681042748</v>
          </cell>
          <cell r="AD167" t="e">
            <v>#REF!</v>
          </cell>
          <cell r="AE167" t="e">
            <v>#REF!</v>
          </cell>
          <cell r="AF167" t="e">
            <v>#REF!</v>
          </cell>
          <cell r="AG167" t="e">
            <v>#REF!</v>
          </cell>
          <cell r="AH167" t="e">
            <v>#REF!</v>
          </cell>
          <cell r="AI167" t="e">
            <v>#REF!</v>
          </cell>
          <cell r="AJ167" t="e">
            <v>#REF!</v>
          </cell>
          <cell r="AK167" t="e">
            <v>#REF!</v>
          </cell>
        </row>
        <row r="168">
          <cell r="B168">
            <v>39052</v>
          </cell>
          <cell r="G168" t="e">
            <v>#REF!</v>
          </cell>
          <cell r="T168">
            <v>54.743128300813133</v>
          </cell>
          <cell r="U168">
            <v>41.807563775435476</v>
          </cell>
          <cell r="X168">
            <v>35.819728605399384</v>
          </cell>
          <cell r="Y168" t="e">
            <v>#REF!</v>
          </cell>
          <cell r="Z168">
            <v>24.505539554311493</v>
          </cell>
          <cell r="AA168" t="e">
            <v>#REF!</v>
          </cell>
          <cell r="AB168">
            <v>35.819728605399384</v>
          </cell>
          <cell r="AC168">
            <v>50.946805547183153</v>
          </cell>
          <cell r="AD168" t="e">
            <v>#REF!</v>
          </cell>
          <cell r="AE168" t="e">
            <v>#REF!</v>
          </cell>
          <cell r="AF168" t="e">
            <v>#REF!</v>
          </cell>
          <cell r="AG168" t="e">
            <v>#REF!</v>
          </cell>
          <cell r="AH168" t="e">
            <v>#REF!</v>
          </cell>
          <cell r="AI168" t="e">
            <v>#REF!</v>
          </cell>
          <cell r="AJ168" t="e">
            <v>#REF!</v>
          </cell>
          <cell r="AK168" t="e">
            <v>#REF!</v>
          </cell>
        </row>
        <row r="169">
          <cell r="B169">
            <v>39083</v>
          </cell>
          <cell r="G169" t="e">
            <v>#REF!</v>
          </cell>
          <cell r="T169">
            <v>55.470208924695363</v>
          </cell>
          <cell r="U169">
            <v>42.316562452893905</v>
          </cell>
          <cell r="X169">
            <v>36.125271912291687</v>
          </cell>
          <cell r="Y169" t="e">
            <v>#REF!</v>
          </cell>
          <cell r="Z169">
            <v>24.651969852012726</v>
          </cell>
          <cell r="AA169" t="e">
            <v>#REF!</v>
          </cell>
          <cell r="AB169">
            <v>36.125271912291687</v>
          </cell>
          <cell r="AC169">
            <v>51.220646492037368</v>
          </cell>
          <cell r="AD169" t="e">
            <v>#REF!</v>
          </cell>
          <cell r="AE169" t="e">
            <v>#REF!</v>
          </cell>
          <cell r="AF169" t="e">
            <v>#REF!</v>
          </cell>
          <cell r="AG169" t="e">
            <v>#REF!</v>
          </cell>
          <cell r="AH169" t="e">
            <v>#REF!</v>
          </cell>
          <cell r="AI169" t="e">
            <v>#REF!</v>
          </cell>
          <cell r="AJ169" t="e">
            <v>#REF!</v>
          </cell>
          <cell r="AK169" t="e">
            <v>#REF!</v>
          </cell>
        </row>
        <row r="170">
          <cell r="B170">
            <v>39114</v>
          </cell>
          <cell r="G170" t="e">
            <v>#REF!</v>
          </cell>
          <cell r="T170">
            <v>54.55032048227887</v>
          </cell>
          <cell r="U170">
            <v>41.824413561375906</v>
          </cell>
          <cell r="X170">
            <v>35.732630197837558</v>
          </cell>
          <cell r="Y170" t="e">
            <v>#REF!</v>
          </cell>
          <cell r="Z170">
            <v>24.468156038685322</v>
          </cell>
          <cell r="AA170" t="e">
            <v>#REF!</v>
          </cell>
          <cell r="AB170">
            <v>35.732630197837558</v>
          </cell>
          <cell r="AC170">
            <v>50.88936695411153</v>
          </cell>
          <cell r="AD170" t="e">
            <v>#REF!</v>
          </cell>
          <cell r="AE170" t="e">
            <v>#REF!</v>
          </cell>
          <cell r="AF170" t="e">
            <v>#REF!</v>
          </cell>
          <cell r="AG170" t="e">
            <v>#REF!</v>
          </cell>
          <cell r="AH170" t="e">
            <v>#REF!</v>
          </cell>
          <cell r="AI170" t="e">
            <v>#REF!</v>
          </cell>
          <cell r="AJ170" t="e">
            <v>#REF!</v>
          </cell>
          <cell r="AK170" t="e">
            <v>#REF!</v>
          </cell>
        </row>
        <row r="171">
          <cell r="B171">
            <v>39142</v>
          </cell>
          <cell r="G171" t="e">
            <v>#REF!</v>
          </cell>
          <cell r="T171">
            <v>53.226427586011731</v>
          </cell>
          <cell r="U171">
            <v>41.086797218610727</v>
          </cell>
          <cell r="X171">
            <v>35.16871771868859</v>
          </cell>
          <cell r="Y171" t="e">
            <v>#REF!</v>
          </cell>
          <cell r="Z171">
            <v>24.196826102113256</v>
          </cell>
          <cell r="AA171" t="e">
            <v>#REF!</v>
          </cell>
          <cell r="AB171">
            <v>35.16871771868859</v>
          </cell>
          <cell r="AC171">
            <v>50.366180560789559</v>
          </cell>
          <cell r="AD171" t="e">
            <v>#REF!</v>
          </cell>
          <cell r="AE171" t="e">
            <v>#REF!</v>
          </cell>
          <cell r="AF171" t="e">
            <v>#REF!</v>
          </cell>
          <cell r="AG171" t="e">
            <v>#REF!</v>
          </cell>
          <cell r="AH171" t="e">
            <v>#REF!</v>
          </cell>
          <cell r="AI171" t="e">
            <v>#REF!</v>
          </cell>
          <cell r="AJ171" t="e">
            <v>#REF!</v>
          </cell>
          <cell r="AK171" t="e">
            <v>#REF!</v>
          </cell>
        </row>
        <row r="172">
          <cell r="B172">
            <v>39173</v>
          </cell>
          <cell r="G172" t="e">
            <v>#REF!</v>
          </cell>
          <cell r="T172">
            <v>51.549057726190981</v>
          </cell>
          <cell r="U172">
            <v>40.134432756207033</v>
          </cell>
          <cell r="X172">
            <v>34.454953940282728</v>
          </cell>
          <cell r="Y172" t="e">
            <v>#REF!</v>
          </cell>
          <cell r="Z172">
            <v>23.841979693581973</v>
          </cell>
          <cell r="AA172" t="e">
            <v>#REF!</v>
          </cell>
          <cell r="AB172">
            <v>34.454953940282728</v>
          </cell>
          <cell r="AC172">
            <v>49.628820644803916</v>
          </cell>
          <cell r="AD172" t="e">
            <v>#REF!</v>
          </cell>
          <cell r="AE172" t="e">
            <v>#REF!</v>
          </cell>
          <cell r="AF172" t="e">
            <v>#REF!</v>
          </cell>
          <cell r="AG172" t="e">
            <v>#REF!</v>
          </cell>
          <cell r="AH172" t="e">
            <v>#REF!</v>
          </cell>
          <cell r="AI172" t="e">
            <v>#REF!</v>
          </cell>
          <cell r="AJ172" t="e">
            <v>#REF!</v>
          </cell>
          <cell r="AK172" t="e">
            <v>#REF!</v>
          </cell>
        </row>
        <row r="173">
          <cell r="B173">
            <v>39203</v>
          </cell>
          <cell r="G173" t="e">
            <v>#REF!</v>
          </cell>
          <cell r="T173">
            <v>51.64034526101522</v>
          </cell>
          <cell r="U173">
            <v>40.257505282431062</v>
          </cell>
          <cell r="X173">
            <v>34.490948432678636</v>
          </cell>
          <cell r="Y173" t="e">
            <v>#REF!</v>
          </cell>
          <cell r="Z173">
            <v>23.861150055273427</v>
          </cell>
          <cell r="AA173" t="e">
            <v>#REF!</v>
          </cell>
          <cell r="AB173">
            <v>34.490948432678636</v>
          </cell>
          <cell r="AC173">
            <v>49.670922718328811</v>
          </cell>
          <cell r="AD173" t="e">
            <v>#REF!</v>
          </cell>
          <cell r="AE173" t="e">
            <v>#REF!</v>
          </cell>
          <cell r="AF173" t="e">
            <v>#REF!</v>
          </cell>
          <cell r="AG173" t="e">
            <v>#REF!</v>
          </cell>
          <cell r="AH173" t="e">
            <v>#REF!</v>
          </cell>
          <cell r="AI173" t="e">
            <v>#REF!</v>
          </cell>
          <cell r="AJ173" t="e">
            <v>#REF!</v>
          </cell>
          <cell r="AK173" t="e">
            <v>#REF!</v>
          </cell>
        </row>
        <row r="174">
          <cell r="B174">
            <v>39234</v>
          </cell>
          <cell r="G174" t="e">
            <v>#REF!</v>
          </cell>
          <cell r="T174">
            <v>52.085534777337386</v>
          </cell>
          <cell r="U174">
            <v>40.595892486111438</v>
          </cell>
          <cell r="X174">
            <v>34.676961808056802</v>
          </cell>
          <cell r="Y174" t="e">
            <v>#REF!</v>
          </cell>
          <cell r="Z174">
            <v>23.956148447315602</v>
          </cell>
          <cell r="AA174" t="e">
            <v>#REF!</v>
          </cell>
          <cell r="AB174">
            <v>34.676961808056802</v>
          </cell>
          <cell r="AC174">
            <v>49.875654277957523</v>
          </cell>
          <cell r="AD174" t="e">
            <v>#REF!</v>
          </cell>
          <cell r="AE174" t="e">
            <v>#REF!</v>
          </cell>
          <cell r="AF174" t="e">
            <v>#REF!</v>
          </cell>
          <cell r="AG174" t="e">
            <v>#REF!</v>
          </cell>
          <cell r="AH174" t="e">
            <v>#REF!</v>
          </cell>
          <cell r="AI174" t="e">
            <v>#REF!</v>
          </cell>
          <cell r="AJ174" t="e">
            <v>#REF!</v>
          </cell>
          <cell r="AK174" t="e">
            <v>#REF!</v>
          </cell>
        </row>
        <row r="175">
          <cell r="B175">
            <v>39264</v>
          </cell>
          <cell r="G175" t="e">
            <v>#REF!</v>
          </cell>
          <cell r="T175">
            <v>52.50062159686739</v>
          </cell>
          <cell r="U175">
            <v>40.91613307742945</v>
          </cell>
          <cell r="X175">
            <v>34.850207804053902</v>
          </cell>
          <cell r="Y175" t="e">
            <v>#REF!</v>
          </cell>
          <cell r="Z175">
            <v>24.044239681806442</v>
          </cell>
          <cell r="AA175" t="e">
            <v>#REF!</v>
          </cell>
          <cell r="AB175">
            <v>34.850207804053902</v>
          </cell>
          <cell r="AC175">
            <v>50.063610997644489</v>
          </cell>
          <cell r="AD175" t="e">
            <v>#REF!</v>
          </cell>
          <cell r="AE175" t="e">
            <v>#REF!</v>
          </cell>
          <cell r="AF175" t="e">
            <v>#REF!</v>
          </cell>
          <cell r="AG175" t="e">
            <v>#REF!</v>
          </cell>
          <cell r="AH175" t="e">
            <v>#REF!</v>
          </cell>
          <cell r="AI175" t="e">
            <v>#REF!</v>
          </cell>
          <cell r="AJ175" t="e">
            <v>#REF!</v>
          </cell>
          <cell r="AK175" t="e">
            <v>#REF!</v>
          </cell>
        </row>
        <row r="176">
          <cell r="B176">
            <v>39295</v>
          </cell>
          <cell r="G176" t="e">
            <v>#REF!</v>
          </cell>
          <cell r="T176">
            <v>52.946238613874833</v>
          </cell>
          <cell r="U176">
            <v>41.255090129591544</v>
          </cell>
          <cell r="X176">
            <v>35.036389742097235</v>
          </cell>
          <cell r="Y176" t="e">
            <v>#REF!</v>
          </cell>
          <cell r="Z176">
            <v>24.138339381354257</v>
          </cell>
          <cell r="AA176" t="e">
            <v>#REF!</v>
          </cell>
          <cell r="AB176">
            <v>35.036389742097235</v>
          </cell>
          <cell r="AC176">
            <v>50.262133560976594</v>
          </cell>
          <cell r="AD176" t="e">
            <v>#REF!</v>
          </cell>
          <cell r="AE176" t="e">
            <v>#REF!</v>
          </cell>
          <cell r="AF176" t="e">
            <v>#REF!</v>
          </cell>
          <cell r="AG176" t="e">
            <v>#REF!</v>
          </cell>
          <cell r="AH176" t="e">
            <v>#REF!</v>
          </cell>
          <cell r="AI176" t="e">
            <v>#REF!</v>
          </cell>
          <cell r="AJ176" t="e">
            <v>#REF!</v>
          </cell>
          <cell r="AK176" t="e">
            <v>#REF!</v>
          </cell>
        </row>
        <row r="177">
          <cell r="B177">
            <v>39326</v>
          </cell>
          <cell r="G177" t="e">
            <v>#REF!</v>
          </cell>
          <cell r="T177">
            <v>53.038381152391707</v>
          </cell>
          <cell r="U177">
            <v>41.379302355847905</v>
          </cell>
          <cell r="X177">
            <v>35.072721360739031</v>
          </cell>
          <cell r="Y177" t="e">
            <v>#REF!</v>
          </cell>
          <cell r="Z177">
            <v>24.157636166256598</v>
          </cell>
          <cell r="AA177" t="e">
            <v>#REF!</v>
          </cell>
          <cell r="AB177">
            <v>35.072721360739031</v>
          </cell>
          <cell r="AC177">
            <v>50.304629964662773</v>
          </cell>
          <cell r="AD177" t="e">
            <v>#REF!</v>
          </cell>
          <cell r="AE177" t="e">
            <v>#REF!</v>
          </cell>
          <cell r="AF177" t="e">
            <v>#REF!</v>
          </cell>
          <cell r="AG177" t="e">
            <v>#REF!</v>
          </cell>
          <cell r="AH177" t="e">
            <v>#REF!</v>
          </cell>
          <cell r="AI177" t="e">
            <v>#REF!</v>
          </cell>
          <cell r="AJ177" t="e">
            <v>#REF!</v>
          </cell>
          <cell r="AK177" t="e">
            <v>#REF!</v>
          </cell>
        </row>
        <row r="178">
          <cell r="B178">
            <v>39356</v>
          </cell>
          <cell r="G178" t="e">
            <v>#REF!</v>
          </cell>
          <cell r="T178">
            <v>53.383373673915123</v>
          </cell>
          <cell r="U178">
            <v>41.657394548858221</v>
          </cell>
          <cell r="X178">
            <v>35.216234107324347</v>
          </cell>
          <cell r="Y178" t="e">
            <v>#REF!</v>
          </cell>
          <cell r="Z178">
            <v>24.230114591707576</v>
          </cell>
          <cell r="AA178" t="e">
            <v>#REF!</v>
          </cell>
          <cell r="AB178">
            <v>35.216234107324347</v>
          </cell>
          <cell r="AC178">
            <v>50.456721102831871</v>
          </cell>
          <cell r="AD178" t="e">
            <v>#REF!</v>
          </cell>
          <cell r="AE178" t="e">
            <v>#REF!</v>
          </cell>
          <cell r="AF178" t="e">
            <v>#REF!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e">
            <v>#REF!</v>
          </cell>
        </row>
        <row r="179">
          <cell r="B179">
            <v>39387</v>
          </cell>
          <cell r="G179" t="e">
            <v>#REF!</v>
          </cell>
          <cell r="T179">
            <v>54.991756615110006</v>
          </cell>
          <cell r="U179">
            <v>42.703740922364219</v>
          </cell>
          <cell r="X179">
            <v>35.895313596325302</v>
          </cell>
          <cell r="Y179" t="e">
            <v>#REF!</v>
          </cell>
          <cell r="Z179">
            <v>24.56317376199263</v>
          </cell>
          <cell r="AA179" t="e">
            <v>#REF!</v>
          </cell>
          <cell r="AB179">
            <v>35.895313596325302</v>
          </cell>
          <cell r="AC179">
            <v>51.121680452827704</v>
          </cell>
          <cell r="AD179" t="e">
            <v>#REF!</v>
          </cell>
          <cell r="AE179" t="e">
            <v>#REF!</v>
          </cell>
          <cell r="AF179" t="e">
            <v>#REF!</v>
          </cell>
          <cell r="AG179" t="e">
            <v>#REF!</v>
          </cell>
          <cell r="AH179" t="e">
            <v>#REF!</v>
          </cell>
          <cell r="AI179" t="e">
            <v>#REF!</v>
          </cell>
          <cell r="AJ179" t="e">
            <v>#REF!</v>
          </cell>
          <cell r="AK179" t="e">
            <v>#REF!</v>
          </cell>
        </row>
        <row r="180">
          <cell r="B180">
            <v>39417</v>
          </cell>
          <cell r="G180" t="e">
            <v>#REF!</v>
          </cell>
          <cell r="T180">
            <v>56.600355560061843</v>
          </cell>
          <cell r="U180">
            <v>43.750375206749744</v>
          </cell>
          <cell r="X180">
            <v>36.574478255175585</v>
          </cell>
          <cell r="Y180" t="e">
            <v>#REF!</v>
          </cell>
          <cell r="Z180">
            <v>24.887638916297728</v>
          </cell>
          <cell r="AA180" t="e">
            <v>#REF!</v>
          </cell>
          <cell r="AB180">
            <v>36.574478255175585</v>
          </cell>
          <cell r="AC180">
            <v>51.729047425487742</v>
          </cell>
          <cell r="AD180" t="e">
            <v>#REF!</v>
          </cell>
          <cell r="AE180" t="e">
            <v>#REF!</v>
          </cell>
          <cell r="AF180" t="e">
            <v>#REF!</v>
          </cell>
          <cell r="AG180" t="e">
            <v>#REF!</v>
          </cell>
          <cell r="AH180" t="e">
            <v>#REF!</v>
          </cell>
          <cell r="AI180" t="e">
            <v>#REF!</v>
          </cell>
          <cell r="AJ180" t="e">
            <v>#REF!</v>
          </cell>
          <cell r="AK180" t="e">
            <v>#REF!</v>
          </cell>
        </row>
        <row r="181">
          <cell r="B181">
            <v>39448</v>
          </cell>
          <cell r="G181" t="e">
            <v>#REF!</v>
          </cell>
          <cell r="T181">
            <v>57.198631077779396</v>
          </cell>
          <cell r="U181">
            <v>44.182924521160892</v>
          </cell>
          <cell r="X181">
            <v>36.82534286593819</v>
          </cell>
          <cell r="Y181" t="e">
            <v>#REF!</v>
          </cell>
          <cell r="Z181">
            <v>25.006906404305671</v>
          </cell>
          <cell r="AA181" t="e">
            <v>#REF!</v>
          </cell>
          <cell r="AB181">
            <v>36.82534286593819</v>
          </cell>
          <cell r="AC181">
            <v>51.947745189964174</v>
          </cell>
          <cell r="AD181" t="e">
            <v>#REF!</v>
          </cell>
          <cell r="AE181" t="e">
            <v>#REF!</v>
          </cell>
          <cell r="AF181" t="e">
            <v>#REF!</v>
          </cell>
          <cell r="AG181" t="e">
            <v>#REF!</v>
          </cell>
          <cell r="AH181" t="e">
            <v>#REF!</v>
          </cell>
          <cell r="AI181" t="e">
            <v>#REF!</v>
          </cell>
          <cell r="AJ181" t="e">
            <v>#REF!</v>
          </cell>
          <cell r="AK181" t="e">
            <v>#REF!</v>
          </cell>
        </row>
        <row r="182">
          <cell r="B182">
            <v>39479</v>
          </cell>
          <cell r="G182" t="e">
            <v>#REF!</v>
          </cell>
          <cell r="T182">
            <v>56.281313705947468</v>
          </cell>
          <cell r="U182">
            <v>43.694202760721296</v>
          </cell>
          <cell r="X182">
            <v>36.433714919473125</v>
          </cell>
          <cell r="Y182" t="e">
            <v>#REF!</v>
          </cell>
          <cell r="Z182">
            <v>24.825761918717276</v>
          </cell>
          <cell r="AA182" t="e">
            <v>#REF!</v>
          </cell>
          <cell r="AB182">
            <v>36.433714919473125</v>
          </cell>
          <cell r="AC182">
            <v>51.633001152764329</v>
          </cell>
          <cell r="AD182" t="e">
            <v>#REF!</v>
          </cell>
          <cell r="AE182" t="e">
            <v>#REF!</v>
          </cell>
          <cell r="AF182" t="e">
            <v>#REF!</v>
          </cell>
          <cell r="AG182" t="e">
            <v>#REF!</v>
          </cell>
          <cell r="AH182" t="e">
            <v>#REF!</v>
          </cell>
          <cell r="AI182" t="e">
            <v>#REF!</v>
          </cell>
          <cell r="AJ182" t="e">
            <v>#REF!</v>
          </cell>
          <cell r="AK182" t="e">
            <v>#REF!</v>
          </cell>
        </row>
        <row r="183">
          <cell r="B183">
            <v>39508</v>
          </cell>
          <cell r="G183" t="e">
            <v>#REF!</v>
          </cell>
          <cell r="T183">
            <v>54.858943885929598</v>
          </cell>
          <cell r="U183">
            <v>42.898584145382351</v>
          </cell>
          <cell r="X183">
            <v>35.827980032105202</v>
          </cell>
          <cell r="Y183" t="e">
            <v>#REF!</v>
          </cell>
          <cell r="Z183">
            <v>24.537346365700401</v>
          </cell>
          <cell r="AA183" t="e">
            <v>#REF!</v>
          </cell>
          <cell r="AB183">
            <v>35.827980032105202</v>
          </cell>
          <cell r="AC183">
            <v>51.092571267024795</v>
          </cell>
          <cell r="AD183" t="e">
            <v>#REF!</v>
          </cell>
          <cell r="AE183" t="e">
            <v>#REF!</v>
          </cell>
          <cell r="AF183" t="e">
            <v>#REF!</v>
          </cell>
          <cell r="AG183" t="e">
            <v>#REF!</v>
          </cell>
          <cell r="AH183" t="e">
            <v>#REF!</v>
          </cell>
          <cell r="AI183" t="e">
            <v>#REF!</v>
          </cell>
          <cell r="AJ183" t="e">
            <v>#REF!</v>
          </cell>
          <cell r="AK183" t="e">
            <v>#REF!</v>
          </cell>
        </row>
        <row r="184">
          <cell r="B184">
            <v>39539</v>
          </cell>
          <cell r="G184" t="e">
            <v>#REF!</v>
          </cell>
          <cell r="T184">
            <v>53.436792092770844</v>
          </cell>
          <cell r="U184">
            <v>42.10325612223361</v>
          </cell>
          <cell r="X184">
            <v>35.222331112291748</v>
          </cell>
          <cell r="Y184" t="e">
            <v>#REF!</v>
          </cell>
          <cell r="Z184">
            <v>24.240203521514591</v>
          </cell>
          <cell r="AA184" t="e">
            <v>#REF!</v>
          </cell>
          <cell r="AB184">
            <v>35.222331112291748</v>
          </cell>
          <cell r="AC184">
            <v>50.493714900919002</v>
          </cell>
          <cell r="AD184" t="e">
            <v>#REF!</v>
          </cell>
          <cell r="AE184" t="e">
            <v>#REF!</v>
          </cell>
          <cell r="AF184" t="e">
            <v>#REF!</v>
          </cell>
          <cell r="AG184" t="e">
            <v>#REF!</v>
          </cell>
          <cell r="AH184" t="e">
            <v>#REF!</v>
          </cell>
          <cell r="AI184" t="e">
            <v>#REF!</v>
          </cell>
          <cell r="AJ184" t="e">
            <v>#REF!</v>
          </cell>
          <cell r="AK184" t="e">
            <v>#REF!</v>
          </cell>
        </row>
        <row r="185">
          <cell r="B185">
            <v>39569</v>
          </cell>
          <cell r="G185" t="e">
            <v>#REF!</v>
          </cell>
          <cell r="T185">
            <v>53.227506757200565</v>
          </cell>
          <cell r="U185">
            <v>42.045467624122352</v>
          </cell>
          <cell r="X185">
            <v>35.130830860623739</v>
          </cell>
          <cell r="Y185" t="e">
            <v>#REF!</v>
          </cell>
          <cell r="Z185">
            <v>24.195336967916425</v>
          </cell>
          <cell r="AA185" t="e">
            <v>#REF!</v>
          </cell>
          <cell r="AB185">
            <v>35.130830860623739</v>
          </cell>
          <cell r="AC185">
            <v>50.401357034660137</v>
          </cell>
          <cell r="AD185" t="e">
            <v>#REF!</v>
          </cell>
          <cell r="AE185" t="e">
            <v>#REF!</v>
          </cell>
          <cell r="AF185" t="e">
            <v>#REF!</v>
          </cell>
          <cell r="AG185" t="e">
            <v>#REF!</v>
          </cell>
          <cell r="AH185" t="e">
            <v>#REF!</v>
          </cell>
          <cell r="AI185" t="e">
            <v>#REF!</v>
          </cell>
          <cell r="AJ185" t="e">
            <v>#REF!</v>
          </cell>
          <cell r="AK185" t="e">
            <v>#REF!</v>
          </cell>
        </row>
        <row r="186">
          <cell r="B186">
            <v>39600</v>
          </cell>
          <cell r="G186" t="e">
            <v>#REF!</v>
          </cell>
          <cell r="T186">
            <v>53.624764428135109</v>
          </cell>
          <cell r="U186">
            <v>42.356595197540727</v>
          </cell>
          <cell r="X186">
            <v>35.296448228160166</v>
          </cell>
          <cell r="Y186" t="e">
            <v>#REF!</v>
          </cell>
          <cell r="Z186">
            <v>24.279340637572179</v>
          </cell>
          <cell r="AA186" t="e">
            <v>#REF!</v>
          </cell>
          <cell r="AB186">
            <v>35.296448228160166</v>
          </cell>
          <cell r="AC186">
            <v>50.580408282434767</v>
          </cell>
          <cell r="AD186" t="e">
            <v>#REF!</v>
          </cell>
          <cell r="AE186" t="e">
            <v>#REF!</v>
          </cell>
          <cell r="AF186" t="e">
            <v>#REF!</v>
          </cell>
          <cell r="AG186" t="e">
            <v>#REF!</v>
          </cell>
          <cell r="AH186" t="e">
            <v>#REF!</v>
          </cell>
          <cell r="AI186" t="e">
            <v>#REF!</v>
          </cell>
          <cell r="AJ186" t="e">
            <v>#REF!</v>
          </cell>
          <cell r="AK186" t="e">
            <v>#REF!</v>
          </cell>
        </row>
        <row r="187">
          <cell r="B187">
            <v>39630</v>
          </cell>
          <cell r="G187" t="e">
            <v>#REF!</v>
          </cell>
          <cell r="T187">
            <v>54.022241655680673</v>
          </cell>
          <cell r="U187">
            <v>42.668015390553258</v>
          </cell>
          <cell r="X187">
            <v>35.462152166429178</v>
          </cell>
          <cell r="Y187" t="e">
            <v>#REF!</v>
          </cell>
          <cell r="Z187">
            <v>24.363010193441074</v>
          </cell>
          <cell r="AA187" t="e">
            <v>#REF!</v>
          </cell>
          <cell r="AB187">
            <v>35.462152166429178</v>
          </cell>
          <cell r="AC187">
            <v>50.757119504619496</v>
          </cell>
          <cell r="AD187" t="e">
            <v>#REF!</v>
          </cell>
          <cell r="AE187" t="e">
            <v>#REF!</v>
          </cell>
          <cell r="AF187" t="e">
            <v>#REF!</v>
          </cell>
          <cell r="AG187" t="e">
            <v>#REF!</v>
          </cell>
          <cell r="AH187" t="e">
            <v>#REF!</v>
          </cell>
          <cell r="AI187" t="e">
            <v>#REF!</v>
          </cell>
          <cell r="AJ187" t="e">
            <v>#REF!</v>
          </cell>
          <cell r="AK187" t="e">
            <v>#REF!</v>
          </cell>
        </row>
        <row r="188">
          <cell r="B188">
            <v>39661</v>
          </cell>
          <cell r="G188" t="e">
            <v>#REF!</v>
          </cell>
          <cell r="T188">
            <v>54.419938952136008</v>
          </cell>
          <cell r="U188">
            <v>42.979728882108539</v>
          </cell>
          <cell r="X188">
            <v>35.627942877429156</v>
          </cell>
          <cell r="Y188" t="e">
            <v>#REF!</v>
          </cell>
          <cell r="Z188">
            <v>24.446348899471442</v>
          </cell>
          <cell r="AA188" t="e">
            <v>#REF!</v>
          </cell>
          <cell r="AB188">
            <v>35.627942877429156</v>
          </cell>
          <cell r="AC188">
            <v>50.931510978354169</v>
          </cell>
          <cell r="AD188" t="e">
            <v>#REF!</v>
          </cell>
          <cell r="AE188" t="e">
            <v>#REF!</v>
          </cell>
          <cell r="AF188" t="e">
            <v>#REF!</v>
          </cell>
          <cell r="AG188" t="e">
            <v>#REF!</v>
          </cell>
          <cell r="AH188" t="e">
            <v>#REF!</v>
          </cell>
          <cell r="AI188" t="e">
            <v>#REF!</v>
          </cell>
          <cell r="AJ188" t="e">
            <v>#REF!</v>
          </cell>
          <cell r="AK188" t="e">
            <v>#REF!</v>
          </cell>
        </row>
        <row r="189">
          <cell r="B189">
            <v>39692</v>
          </cell>
          <cell r="G189" t="e">
            <v>#REF!</v>
          </cell>
          <cell r="T189">
            <v>54.514694850495253</v>
          </cell>
          <cell r="U189">
            <v>43.107424288080921</v>
          </cell>
          <cell r="X189">
            <v>35.665304938629795</v>
          </cell>
          <cell r="Y189" t="e">
            <v>#REF!</v>
          </cell>
          <cell r="Z189">
            <v>24.466030598829839</v>
          </cell>
          <cell r="AA189" t="e">
            <v>#REF!</v>
          </cell>
          <cell r="AB189">
            <v>35.665304938629795</v>
          </cell>
          <cell r="AC189">
            <v>50.975212671113404</v>
          </cell>
          <cell r="AD189" t="e">
            <v>#REF!</v>
          </cell>
          <cell r="AE189" t="e">
            <v>#REF!</v>
          </cell>
          <cell r="AF189" t="e">
            <v>#REF!</v>
          </cell>
          <cell r="AG189" t="e">
            <v>#REF!</v>
          </cell>
          <cell r="AH189" t="e">
            <v>#REF!</v>
          </cell>
          <cell r="AI189" t="e">
            <v>#REF!</v>
          </cell>
          <cell r="AJ189" t="e">
            <v>#REF!</v>
          </cell>
          <cell r="AK189" t="e">
            <v>#REF!</v>
          </cell>
        </row>
        <row r="190">
          <cell r="B190">
            <v>39722</v>
          </cell>
          <cell r="G190" t="e">
            <v>#REF!</v>
          </cell>
          <cell r="T190">
            <v>54.86230682970065</v>
          </cell>
          <cell r="U190">
            <v>43.389007742447767</v>
          </cell>
          <cell r="X190">
            <v>35.809850532139897</v>
          </cell>
          <cell r="Y190" t="e">
            <v>#REF!</v>
          </cell>
          <cell r="Z190">
            <v>24.538544141648881</v>
          </cell>
          <cell r="AA190" t="e">
            <v>#REF!</v>
          </cell>
          <cell r="AB190">
            <v>35.809850532139897</v>
          </cell>
          <cell r="AC190">
            <v>51.126174159447451</v>
          </cell>
          <cell r="AD190" t="e">
            <v>#REF!</v>
          </cell>
          <cell r="AE190" t="e">
            <v>#REF!</v>
          </cell>
          <cell r="AF190" t="e">
            <v>#REF!</v>
          </cell>
          <cell r="AG190" t="e">
            <v>#REF!</v>
          </cell>
          <cell r="AH190" t="e">
            <v>#REF!</v>
          </cell>
          <cell r="AI190" t="e">
            <v>#REF!</v>
          </cell>
          <cell r="AJ190" t="e">
            <v>#REF!</v>
          </cell>
          <cell r="AK190" t="e">
            <v>#REF!</v>
          </cell>
        </row>
        <row r="191">
          <cell r="B191">
            <v>39753</v>
          </cell>
          <cell r="G191" t="e">
            <v>#REF!</v>
          </cell>
          <cell r="T191">
            <v>56.473315340645442</v>
          </cell>
          <cell r="U191">
            <v>44.438853477754591</v>
          </cell>
          <cell r="X191">
            <v>36.489965278041808</v>
          </cell>
          <cell r="Y191" t="e">
            <v>#REF!</v>
          </cell>
          <cell r="Z191">
            <v>24.86994111800454</v>
          </cell>
          <cell r="AA191" t="e">
            <v>#REF!</v>
          </cell>
          <cell r="AB191">
            <v>36.489965278041808</v>
          </cell>
          <cell r="AC191">
            <v>51.778658895335454</v>
          </cell>
          <cell r="AD191" t="e">
            <v>#REF!</v>
          </cell>
          <cell r="AE191" t="e">
            <v>#REF!</v>
          </cell>
          <cell r="AF191" t="e">
            <v>#REF!</v>
          </cell>
          <cell r="AG191" t="e">
            <v>#REF!</v>
          </cell>
          <cell r="AH191" t="e">
            <v>#REF!</v>
          </cell>
          <cell r="AI191" t="e">
            <v>#REF!</v>
          </cell>
          <cell r="AJ191" t="e">
            <v>#REF!</v>
          </cell>
          <cell r="AK191" t="e">
            <v>#REF!</v>
          </cell>
        </row>
        <row r="192">
          <cell r="B192">
            <v>39783</v>
          </cell>
          <cell r="G192" t="e">
            <v>#REF!</v>
          </cell>
          <cell r="T192">
            <v>58.084545981676627</v>
          </cell>
          <cell r="U192">
            <v>45.488995243232807</v>
          </cell>
          <cell r="X192">
            <v>37.170167609392486</v>
          </cell>
          <cell r="Y192" t="e">
            <v>#REF!</v>
          </cell>
          <cell r="Z192">
            <v>25.1928382502456</v>
          </cell>
          <cell r="AA192" t="e">
            <v>#REF!</v>
          </cell>
          <cell r="AB192">
            <v>37.170167609392486</v>
          </cell>
          <cell r="AC192">
            <v>52.374138604632194</v>
          </cell>
          <cell r="AD192" t="e">
            <v>#REF!</v>
          </cell>
          <cell r="AE192" t="e">
            <v>#REF!</v>
          </cell>
          <cell r="AF192" t="e">
            <v>#REF!</v>
          </cell>
          <cell r="AG192" t="e">
            <v>#REF!</v>
          </cell>
          <cell r="AH192" t="e">
            <v>#REF!</v>
          </cell>
          <cell r="AI192" t="e">
            <v>#REF!</v>
          </cell>
          <cell r="AJ192" t="e">
            <v>#REF!</v>
          </cell>
          <cell r="AK192" t="e">
            <v>#REF!</v>
          </cell>
        </row>
        <row r="193">
          <cell r="B193">
            <v>39814</v>
          </cell>
          <cell r="G193" t="e">
            <v>#REF!</v>
          </cell>
          <cell r="T193">
            <v>58.331770358847699</v>
          </cell>
          <cell r="U193">
            <v>45.71002943482366</v>
          </cell>
          <cell r="X193">
            <v>37.272137418057987</v>
          </cell>
          <cell r="Y193" t="e">
            <v>#REF!</v>
          </cell>
          <cell r="Z193">
            <v>25.242508085071442</v>
          </cell>
          <cell r="AA193" t="e">
            <v>#REF!</v>
          </cell>
          <cell r="AB193">
            <v>37.272137418057987</v>
          </cell>
          <cell r="AC193">
            <v>52.470352284320782</v>
          </cell>
          <cell r="AD193" t="e">
            <v>#REF!</v>
          </cell>
          <cell r="AE193" t="e">
            <v>#REF!</v>
          </cell>
          <cell r="AF193" t="e">
            <v>#REF!</v>
          </cell>
          <cell r="AG193" t="e">
            <v>#REF!</v>
          </cell>
          <cell r="AH193" t="e">
            <v>#REF!</v>
          </cell>
          <cell r="AI193" t="e">
            <v>#REF!</v>
          </cell>
          <cell r="AJ193" t="e">
            <v>#REF!</v>
          </cell>
          <cell r="AK193" t="e">
            <v>#REF!</v>
          </cell>
        </row>
        <row r="194">
          <cell r="B194">
            <v>39845</v>
          </cell>
          <cell r="G194" t="e">
            <v>#REF!</v>
          </cell>
          <cell r="T194">
            <v>57.417096978671594</v>
          </cell>
          <cell r="U194">
            <v>45.224831450778915</v>
          </cell>
          <cell r="X194">
            <v>36.881551992214533</v>
          </cell>
          <cell r="Y194" t="e">
            <v>#REF!</v>
          </cell>
          <cell r="Z194">
            <v>25.061752083875334</v>
          </cell>
          <cell r="AA194" t="e">
            <v>#REF!</v>
          </cell>
          <cell r="AB194">
            <v>36.881551992214533</v>
          </cell>
          <cell r="AC194">
            <v>52.156827663674441</v>
          </cell>
          <cell r="AD194" t="e">
            <v>#REF!</v>
          </cell>
          <cell r="AE194" t="e">
            <v>#REF!</v>
          </cell>
          <cell r="AF194" t="e">
            <v>#REF!</v>
          </cell>
          <cell r="AG194" t="e">
            <v>#REF!</v>
          </cell>
          <cell r="AH194" t="e">
            <v>#REF!</v>
          </cell>
          <cell r="AI194" t="e">
            <v>#REF!</v>
          </cell>
          <cell r="AJ194" t="e">
            <v>#REF!</v>
          </cell>
          <cell r="AK194" t="e">
            <v>#REF!</v>
          </cell>
        </row>
        <row r="195">
          <cell r="B195">
            <v>39873</v>
          </cell>
          <cell r="G195" t="e">
            <v>#REF!</v>
          </cell>
          <cell r="T195">
            <v>55.997377319623411</v>
          </cell>
          <cell r="U195">
            <v>44.43274478793326</v>
          </cell>
          <cell r="X195">
            <v>36.276862058016349</v>
          </cell>
          <cell r="Y195" t="e">
            <v>#REF!</v>
          </cell>
          <cell r="Z195">
            <v>24.773725733585984</v>
          </cell>
          <cell r="AA195" t="e">
            <v>#REF!</v>
          </cell>
          <cell r="AB195">
            <v>36.276862058016349</v>
          </cell>
          <cell r="AC195">
            <v>51.617620039793707</v>
          </cell>
          <cell r="AD195" t="e">
            <v>#REF!</v>
          </cell>
          <cell r="AE195" t="e">
            <v>#REF!</v>
          </cell>
          <cell r="AF195" t="e">
            <v>#REF!</v>
          </cell>
          <cell r="AG195" t="e">
            <v>#REF!</v>
          </cell>
          <cell r="AH195" t="e">
            <v>#REF!</v>
          </cell>
          <cell r="AI195" t="e">
            <v>#REF!</v>
          </cell>
          <cell r="AJ195" t="e">
            <v>#REF!</v>
          </cell>
          <cell r="AK195" t="e">
            <v>#REF!</v>
          </cell>
        </row>
        <row r="196">
          <cell r="B196">
            <v>39904</v>
          </cell>
          <cell r="G196" t="e">
            <v>#REF!</v>
          </cell>
          <cell r="T196">
            <v>54.577881871143276</v>
          </cell>
          <cell r="U196">
            <v>43.6409569124001</v>
          </cell>
          <cell r="X196">
            <v>35.672260529596691</v>
          </cell>
          <cell r="Y196" t="e">
            <v>#REF!</v>
          </cell>
          <cell r="Z196">
            <v>24.47697281191958</v>
          </cell>
          <cell r="AA196" t="e">
            <v>#REF!</v>
          </cell>
          <cell r="AB196">
            <v>35.672260529596691</v>
          </cell>
          <cell r="AC196">
            <v>51.019988787491037</v>
          </cell>
          <cell r="AD196" t="e">
            <v>#REF!</v>
          </cell>
          <cell r="AE196" t="e">
            <v>#REF!</v>
          </cell>
          <cell r="AF196" t="e">
            <v>#REF!</v>
          </cell>
          <cell r="AG196" t="e">
            <v>#REF!</v>
          </cell>
          <cell r="AH196" t="e">
            <v>#REF!</v>
          </cell>
          <cell r="AI196" t="e">
            <v>#REF!</v>
          </cell>
          <cell r="AJ196" t="e">
            <v>#REF!</v>
          </cell>
          <cell r="AK196" t="e">
            <v>#REF!</v>
          </cell>
        </row>
        <row r="197">
          <cell r="B197">
            <v>39934</v>
          </cell>
          <cell r="G197" t="e">
            <v>#REF!</v>
          </cell>
          <cell r="T197">
            <v>54.371259078389187</v>
          </cell>
          <cell r="U197">
            <v>43.586716776094896</v>
          </cell>
          <cell r="X197">
            <v>35.581810113235719</v>
          </cell>
          <cell r="Y197" t="e">
            <v>#REF!</v>
          </cell>
          <cell r="Z197">
            <v>24.432496902092467</v>
          </cell>
          <cell r="AA197" t="e">
            <v>#REF!</v>
          </cell>
          <cell r="AB197">
            <v>35.581810113235719</v>
          </cell>
          <cell r="AC197">
            <v>50.928858893634171</v>
          </cell>
          <cell r="AD197" t="e">
            <v>#REF!</v>
          </cell>
          <cell r="AE197" t="e">
            <v>#REF!</v>
          </cell>
          <cell r="AF197" t="e">
            <v>#REF!</v>
          </cell>
          <cell r="AG197" t="e">
            <v>#REF!</v>
          </cell>
          <cell r="AH197" t="e">
            <v>#REF!</v>
          </cell>
          <cell r="AI197" t="e">
            <v>#REF!</v>
          </cell>
          <cell r="AJ197" t="e">
            <v>#REF!</v>
          </cell>
          <cell r="AK197" t="e">
            <v>#REF!</v>
          </cell>
        </row>
        <row r="198">
          <cell r="B198">
            <v>39965</v>
          </cell>
          <cell r="G198" t="e">
            <v>#REF!</v>
          </cell>
          <cell r="T198">
            <v>54.771185504739854</v>
          </cell>
          <cell r="U198">
            <v>43.901400944622381</v>
          </cell>
          <cell r="X198">
            <v>35.74847976569491</v>
          </cell>
          <cell r="Y198" t="e">
            <v>#REF!</v>
          </cell>
          <cell r="Z198">
            <v>24.516891938233851</v>
          </cell>
          <cell r="AA198" t="e">
            <v>#REF!</v>
          </cell>
          <cell r="AB198">
            <v>35.74847976569491</v>
          </cell>
          <cell r="AC198">
            <v>51.10914097907974</v>
          </cell>
          <cell r="AD198" t="e">
            <v>#REF!</v>
          </cell>
          <cell r="AE198" t="e">
            <v>#REF!</v>
          </cell>
          <cell r="AF198" t="e">
            <v>#REF!</v>
          </cell>
          <cell r="AG198" t="e">
            <v>#REF!</v>
          </cell>
          <cell r="AH198" t="e">
            <v>#REF!</v>
          </cell>
          <cell r="AI198" t="e">
            <v>#REF!</v>
          </cell>
          <cell r="AJ198" t="e">
            <v>#REF!</v>
          </cell>
          <cell r="AK198" t="e">
            <v>#REF!</v>
          </cell>
        </row>
        <row r="199">
          <cell r="B199">
            <v>39995</v>
          </cell>
          <cell r="G199" t="e">
            <v>#REF!</v>
          </cell>
          <cell r="T199">
            <v>55.171337714797502</v>
          </cell>
          <cell r="U199">
            <v>44.216385985204205</v>
          </cell>
          <cell r="X199">
            <v>35.915238444218168</v>
          </cell>
          <cell r="Y199" t="e">
            <v>#REF!</v>
          </cell>
          <cell r="Z199">
            <v>24.600953584769027</v>
          </cell>
          <cell r="AA199" t="e">
            <v>#REF!</v>
          </cell>
          <cell r="AB199">
            <v>35.915238444218168</v>
          </cell>
          <cell r="AC199">
            <v>51.287085910889971</v>
          </cell>
          <cell r="AD199" t="e">
            <v>#REF!</v>
          </cell>
          <cell r="AE199" t="e">
            <v>#REF!</v>
          </cell>
          <cell r="AF199" t="e">
            <v>#REF!</v>
          </cell>
          <cell r="AG199" t="e">
            <v>#REF!</v>
          </cell>
          <cell r="AH199" t="e">
            <v>#REF!</v>
          </cell>
          <cell r="AI199" t="e">
            <v>#REF!</v>
          </cell>
          <cell r="AJ199" t="e">
            <v>#REF!</v>
          </cell>
          <cell r="AK199" t="e">
            <v>#REF!</v>
          </cell>
        </row>
        <row r="200">
          <cell r="B200">
            <v>40026</v>
          </cell>
          <cell r="G200" t="e">
            <v>#REF!</v>
          </cell>
          <cell r="T200">
            <v>55.571716235390774</v>
          </cell>
          <cell r="U200">
            <v>44.531672595990742</v>
          </cell>
          <cell r="X200">
            <v>36.08208635653299</v>
          </cell>
          <cell r="Y200" t="e">
            <v>#REF!</v>
          </cell>
          <cell r="Z200">
            <v>24.684685107115577</v>
          </cell>
          <cell r="AA200" t="e">
            <v>#REF!</v>
          </cell>
          <cell r="AB200">
            <v>36.08208635653299</v>
          </cell>
          <cell r="AC200">
            <v>51.462713972905945</v>
          </cell>
          <cell r="AD200" t="e">
            <v>#REF!</v>
          </cell>
          <cell r="AE200" t="e">
            <v>#REF!</v>
          </cell>
          <cell r="AF200" t="e">
            <v>#REF!</v>
          </cell>
          <cell r="AG200" t="e">
            <v>#REF!</v>
          </cell>
          <cell r="AH200" t="e">
            <v>#REF!</v>
          </cell>
          <cell r="AI200" t="e">
            <v>#REF!</v>
          </cell>
          <cell r="AJ200" t="e">
            <v>#REF!</v>
          </cell>
          <cell r="AK200" t="e">
            <v>#REF!</v>
          </cell>
        </row>
        <row r="201">
          <cell r="B201">
            <v>40057</v>
          </cell>
          <cell r="G201" t="e">
            <v>#REF!</v>
          </cell>
          <cell r="T201">
            <v>55.6691596140776</v>
          </cell>
          <cell r="U201">
            <v>44.662949412102861</v>
          </cell>
          <cell r="X201">
            <v>36.12050808585154</v>
          </cell>
          <cell r="Y201" t="e">
            <v>#REF!</v>
          </cell>
          <cell r="Z201">
            <v>24.704760349912483</v>
          </cell>
          <cell r="AA201" t="e">
            <v>#REF!</v>
          </cell>
          <cell r="AB201">
            <v>36.12050808585154</v>
          </cell>
          <cell r="AC201">
            <v>51.507655139319141</v>
          </cell>
          <cell r="AD201" t="e">
            <v>#REF!</v>
          </cell>
          <cell r="AE201" t="e">
            <v>#REF!</v>
          </cell>
          <cell r="AF201" t="e">
            <v>#REF!</v>
          </cell>
          <cell r="AG201" t="e">
            <v>#REF!</v>
          </cell>
          <cell r="AH201" t="e">
            <v>#REF!</v>
          </cell>
          <cell r="AI201" t="e">
            <v>#REF!</v>
          </cell>
          <cell r="AJ201" t="e">
            <v>#REF!</v>
          </cell>
          <cell r="AK201" t="e">
            <v>#REF!</v>
          </cell>
        </row>
        <row r="202">
          <cell r="B202">
            <v>40087</v>
          </cell>
          <cell r="G202" t="e">
            <v>#REF!</v>
          </cell>
          <cell r="T202">
            <v>56.019465344398029</v>
          </cell>
          <cell r="U202">
            <v>44.948122586809262</v>
          </cell>
          <cell r="X202">
            <v>36.266115820038486</v>
          </cell>
          <cell r="Y202" t="e">
            <v>#REF!</v>
          </cell>
          <cell r="Z202">
            <v>24.777668164767945</v>
          </cell>
          <cell r="AA202" t="e">
            <v>#REF!</v>
          </cell>
          <cell r="AB202">
            <v>36.266115820038486</v>
          </cell>
          <cell r="AC202">
            <v>51.659858993412328</v>
          </cell>
          <cell r="AD202" t="e">
            <v>#REF!</v>
          </cell>
          <cell r="AE202" t="e">
            <v>#REF!</v>
          </cell>
          <cell r="AF202" t="e">
            <v>#REF!</v>
          </cell>
          <cell r="AG202" t="e">
            <v>#REF!</v>
          </cell>
          <cell r="AH202" t="e">
            <v>#REF!</v>
          </cell>
          <cell r="AI202" t="e">
            <v>#REF!</v>
          </cell>
          <cell r="AJ202" t="e">
            <v>#REF!</v>
          </cell>
          <cell r="AK202" t="e">
            <v>#REF!</v>
          </cell>
        </row>
        <row r="203">
          <cell r="B203">
            <v>40118</v>
          </cell>
          <cell r="G203" t="e">
            <v>#REF!</v>
          </cell>
          <cell r="T203">
            <v>57.633173891877121</v>
          </cell>
          <cell r="U203">
            <v>46.00156637199175</v>
          </cell>
          <cell r="X203">
            <v>36.947295184945496</v>
          </cell>
          <cell r="Y203" t="e">
            <v>#REF!</v>
          </cell>
          <cell r="Z203">
            <v>25.109460143236717</v>
          </cell>
          <cell r="AA203" t="e">
            <v>#REF!</v>
          </cell>
          <cell r="AB203">
            <v>36.947295184945496</v>
          </cell>
          <cell r="AC203">
            <v>52.313588993912916</v>
          </cell>
          <cell r="AD203" t="e">
            <v>#REF!</v>
          </cell>
          <cell r="AE203" t="e">
            <v>#REF!</v>
          </cell>
          <cell r="AF203" t="e">
            <v>#REF!</v>
          </cell>
          <cell r="AG203" t="e">
            <v>#REF!</v>
          </cell>
          <cell r="AH203" t="e">
            <v>#REF!</v>
          </cell>
          <cell r="AI203" t="e">
            <v>#REF!</v>
          </cell>
          <cell r="AJ203" t="e">
            <v>#REF!</v>
          </cell>
          <cell r="AK203" t="e">
            <v>#REF!</v>
          </cell>
        </row>
        <row r="204">
          <cell r="B204">
            <v>40148</v>
          </cell>
          <cell r="G204" t="e">
            <v>#REF!</v>
          </cell>
          <cell r="T204">
            <v>59.247110869527837</v>
          </cell>
          <cell r="U204">
            <v>47.055314536263133</v>
          </cell>
          <cell r="X204">
            <v>37.628564619412288</v>
          </cell>
          <cell r="Y204" t="e">
            <v>#REF!</v>
          </cell>
          <cell r="Z204">
            <v>25.432753009149557</v>
          </cell>
          <cell r="AA204" t="e">
            <v>#REF!</v>
          </cell>
          <cell r="AB204">
            <v>37.628564619412288</v>
          </cell>
          <cell r="AC204">
            <v>52.910316873439669</v>
          </cell>
          <cell r="AD204" t="e">
            <v>#REF!</v>
          </cell>
          <cell r="AE204" t="e">
            <v>#REF!</v>
          </cell>
          <cell r="AF204" t="e">
            <v>#REF!</v>
          </cell>
          <cell r="AG204" t="e">
            <v>#REF!</v>
          </cell>
          <cell r="AH204" t="e">
            <v>#REF!</v>
          </cell>
          <cell r="AI204" t="e">
            <v>#REF!</v>
          </cell>
          <cell r="AJ204" t="e">
            <v>#REF!</v>
          </cell>
          <cell r="AK204" t="e">
            <v>#REF!</v>
          </cell>
        </row>
        <row r="205">
          <cell r="B205">
            <v>40179</v>
          </cell>
          <cell r="G205" t="e">
            <v>#REF!</v>
          </cell>
          <cell r="T205">
            <v>59.497047898103901</v>
          </cell>
          <cell r="U205">
            <v>47.279963494991158</v>
          </cell>
          <cell r="X205">
            <v>37.73160402110117</v>
          </cell>
          <cell r="Y205" t="e">
            <v>#REF!</v>
          </cell>
          <cell r="Z205">
            <v>25.482819310691013</v>
          </cell>
          <cell r="AA205" t="e">
            <v>#REF!</v>
          </cell>
          <cell r="AB205">
            <v>37.73160402110117</v>
          </cell>
          <cell r="AC205">
            <v>53.007781635755471</v>
          </cell>
          <cell r="AD205" t="e">
            <v>#REF!</v>
          </cell>
          <cell r="AE205" t="e">
            <v>#REF!</v>
          </cell>
          <cell r="AF205" t="e">
            <v>#REF!</v>
          </cell>
          <cell r="AG205" t="e">
            <v>#REF!</v>
          </cell>
          <cell r="AH205" t="e">
            <v>#REF!</v>
          </cell>
          <cell r="AI205" t="e">
            <v>#REF!</v>
          </cell>
          <cell r="AJ205" t="e">
            <v>#REF!</v>
          </cell>
          <cell r="AK205" t="e">
            <v>#REF!</v>
          </cell>
        </row>
        <row r="206">
          <cell r="B206">
            <v>40210</v>
          </cell>
          <cell r="G206" t="e">
            <v>#REF!</v>
          </cell>
          <cell r="T206">
            <v>58.585093498852721</v>
          </cell>
          <cell r="U206">
            <v>46.798388665899381</v>
          </cell>
          <cell r="X206">
            <v>37.342090683998151</v>
          </cell>
          <cell r="Y206" t="e">
            <v>#REF!</v>
          </cell>
          <cell r="Z206">
            <v>25.302460510742748</v>
          </cell>
          <cell r="AA206" t="e">
            <v>#REF!</v>
          </cell>
          <cell r="AB206">
            <v>37.342090683998151</v>
          </cell>
          <cell r="AC206">
            <v>52.695511016929146</v>
          </cell>
          <cell r="AD206" t="e">
            <v>#REF!</v>
          </cell>
          <cell r="AE206" t="e">
            <v>#REF!</v>
          </cell>
          <cell r="AF206" t="e">
            <v>#REF!</v>
          </cell>
          <cell r="AG206" t="e">
            <v>#REF!</v>
          </cell>
          <cell r="AH206" t="e">
            <v>#REF!</v>
          </cell>
          <cell r="AI206" t="e">
            <v>#REF!</v>
          </cell>
          <cell r="AJ206" t="e">
            <v>#REF!</v>
          </cell>
          <cell r="AK206" t="e">
            <v>#REF!</v>
          </cell>
        </row>
        <row r="207">
          <cell r="B207">
            <v>40238</v>
          </cell>
          <cell r="G207" t="e">
            <v>#REF!</v>
          </cell>
          <cell r="T207">
            <v>57.168099165018283</v>
          </cell>
          <cell r="U207">
            <v>46.009933565339637</v>
          </cell>
          <cell r="X207">
            <v>36.73847534008079</v>
          </cell>
          <cell r="Y207" t="e">
            <v>#REF!</v>
          </cell>
          <cell r="Z207">
            <v>25.014832097725037</v>
          </cell>
          <cell r="AA207" t="e">
            <v>#REF!</v>
          </cell>
          <cell r="AB207">
            <v>36.73847534008079</v>
          </cell>
          <cell r="AC207">
            <v>52.157560320872669</v>
          </cell>
          <cell r="AD207" t="e">
            <v>#REF!</v>
          </cell>
          <cell r="AE207" t="e">
            <v>#REF!</v>
          </cell>
          <cell r="AF207" t="e">
            <v>#REF!</v>
          </cell>
          <cell r="AG207" t="e">
            <v>#REF!</v>
          </cell>
          <cell r="AH207" t="e">
            <v>#REF!</v>
          </cell>
          <cell r="AI207" t="e">
            <v>#REF!</v>
          </cell>
          <cell r="AJ207" t="e">
            <v>#REF!</v>
          </cell>
          <cell r="AK207" t="e">
            <v>#REF!</v>
          </cell>
        </row>
        <row r="208">
          <cell r="B208">
            <v>40269</v>
          </cell>
          <cell r="G208" t="e">
            <v>#REF!</v>
          </cell>
          <cell r="T208">
            <v>55.751335400844084</v>
          </cell>
          <cell r="U208">
            <v>45.221785678987978</v>
          </cell>
          <cell r="X208">
            <v>36.134950909319279</v>
          </cell>
          <cell r="Y208" t="e">
            <v>#REF!</v>
          </cell>
          <cell r="Z208">
            <v>24.718477850848899</v>
          </cell>
          <cell r="AA208" t="e">
            <v>#REF!</v>
          </cell>
          <cell r="AB208">
            <v>36.134950909319279</v>
          </cell>
          <cell r="AC208">
            <v>51.561188929225864</v>
          </cell>
          <cell r="AD208" t="e">
            <v>#REF!</v>
          </cell>
          <cell r="AE208" t="e">
            <v>#REF!</v>
          </cell>
          <cell r="AF208" t="e">
            <v>#REF!</v>
          </cell>
          <cell r="AG208" t="e">
            <v>#REF!</v>
          </cell>
          <cell r="AH208" t="e">
            <v>#REF!</v>
          </cell>
          <cell r="AI208" t="e">
            <v>#REF!</v>
          </cell>
          <cell r="AJ208" t="e">
            <v>#REF!</v>
          </cell>
          <cell r="AK208" t="e">
            <v>#REF!</v>
          </cell>
        </row>
        <row r="209">
          <cell r="B209">
            <v>40299</v>
          </cell>
          <cell r="G209" t="e">
            <v>#REF!</v>
          </cell>
          <cell r="T209">
            <v>55.547450666325965</v>
          </cell>
          <cell r="U209">
            <v>45.171193978368088</v>
          </cell>
          <cell r="X209">
            <v>36.045580103844323</v>
          </cell>
          <cell r="Y209" t="e">
            <v>#REF!</v>
          </cell>
          <cell r="Z209">
            <v>24.674401354828714</v>
          </cell>
          <cell r="AA209" t="e">
            <v>#REF!</v>
          </cell>
          <cell r="AB209">
            <v>36.045580103844323</v>
          </cell>
          <cell r="AC209">
            <v>51.471321835699698</v>
          </cell>
          <cell r="AD209" t="e">
            <v>#REF!</v>
          </cell>
          <cell r="AE209" t="e">
            <v>#REF!</v>
          </cell>
          <cell r="AF209" t="e">
            <v>#REF!</v>
          </cell>
          <cell r="AG209" t="e">
            <v>#REF!</v>
          </cell>
          <cell r="AH209" t="e">
            <v>#REF!</v>
          </cell>
          <cell r="AI209" t="e">
            <v>#REF!</v>
          </cell>
          <cell r="AJ209" t="e">
            <v>#REF!</v>
          </cell>
          <cell r="AK209" t="e">
            <v>#REF!</v>
          </cell>
        </row>
        <row r="210">
          <cell r="B210">
            <v>40330</v>
          </cell>
          <cell r="G210" t="e">
            <v>#REF!</v>
          </cell>
          <cell r="T210">
            <v>55.950121539715148</v>
          </cell>
          <cell r="U210">
            <v>45.489535048738553</v>
          </cell>
          <cell r="X210">
            <v>36.213331886281608</v>
          </cell>
          <cell r="Y210" t="e">
            <v>#REF!</v>
          </cell>
          <cell r="Z210">
            <v>24.759196545294966</v>
          </cell>
          <cell r="AA210" t="e">
            <v>#REF!</v>
          </cell>
          <cell r="AB210">
            <v>36.213331886281608</v>
          </cell>
          <cell r="AC210">
            <v>51.652869668010084</v>
          </cell>
          <cell r="AD210" t="e">
            <v>#REF!</v>
          </cell>
          <cell r="AE210" t="e">
            <v>#REF!</v>
          </cell>
          <cell r="AF210" t="e">
            <v>#REF!</v>
          </cell>
          <cell r="AG210" t="e">
            <v>#REF!</v>
          </cell>
          <cell r="AH210" t="e">
            <v>#REF!</v>
          </cell>
          <cell r="AI210" t="e">
            <v>#REF!</v>
          </cell>
          <cell r="AJ210" t="e">
            <v>#REF!</v>
          </cell>
          <cell r="AK210" t="e">
            <v>#REF!</v>
          </cell>
        </row>
        <row r="211">
          <cell r="B211">
            <v>40360</v>
          </cell>
          <cell r="G211" t="e">
            <v>#REF!</v>
          </cell>
          <cell r="T211">
            <v>56.353024600521067</v>
          </cell>
          <cell r="U211">
            <v>45.808185477020771</v>
          </cell>
          <cell r="X211">
            <v>36.381175219752897</v>
          </cell>
          <cell r="Y211" t="e">
            <v>#REF!</v>
          </cell>
          <cell r="Z211">
            <v>24.843659088177475</v>
          </cell>
          <cell r="AA211" t="e">
            <v>#REF!</v>
          </cell>
          <cell r="AB211">
            <v>36.381175219752897</v>
          </cell>
          <cell r="AC211">
            <v>51.832083300094496</v>
          </cell>
          <cell r="AD211" t="e">
            <v>#REF!</v>
          </cell>
          <cell r="AE211" t="e">
            <v>#REF!</v>
          </cell>
          <cell r="AF211" t="e">
            <v>#REF!</v>
          </cell>
          <cell r="AG211" t="e">
            <v>#REF!</v>
          </cell>
          <cell r="AH211" t="e">
            <v>#REF!</v>
          </cell>
          <cell r="AI211" t="e">
            <v>#REF!</v>
          </cell>
          <cell r="AJ211" t="e">
            <v>#REF!</v>
          </cell>
          <cell r="AK211" t="e">
            <v>#REF!</v>
          </cell>
        </row>
        <row r="212">
          <cell r="B212">
            <v>40391</v>
          </cell>
          <cell r="G212" t="e">
            <v>#REF!</v>
          </cell>
          <cell r="T212">
            <v>56.756160390514367</v>
          </cell>
          <cell r="U212">
            <v>46.127145981110729</v>
          </cell>
          <cell r="X212">
            <v>36.5491103178773</v>
          </cell>
          <cell r="Y212" t="e">
            <v>#REF!</v>
          </cell>
          <cell r="Z212">
            <v>24.927792250401584</v>
          </cell>
          <cell r="AA212" t="e">
            <v>#REF!</v>
          </cell>
          <cell r="AB212">
            <v>36.5491103178773</v>
          </cell>
          <cell r="AC212">
            <v>52.008983022685271</v>
          </cell>
          <cell r="AD212" t="e">
            <v>#REF!</v>
          </cell>
          <cell r="AE212" t="e">
            <v>#REF!</v>
          </cell>
          <cell r="AF212" t="e">
            <v>#REF!</v>
          </cell>
          <cell r="AG212" t="e">
            <v>#REF!</v>
          </cell>
          <cell r="AH212" t="e">
            <v>#REF!</v>
          </cell>
          <cell r="AI212" t="e">
            <v>#REF!</v>
          </cell>
          <cell r="AJ212" t="e">
            <v>#REF!</v>
          </cell>
          <cell r="AK212" t="e">
            <v>#REF!</v>
          </cell>
        </row>
        <row r="213">
          <cell r="B213">
            <v>40422</v>
          </cell>
          <cell r="G213" t="e">
            <v>#REF!</v>
          </cell>
          <cell r="T213">
            <v>56.856367472229799</v>
          </cell>
          <cell r="U213">
            <v>46.262105215920826</v>
          </cell>
          <cell r="X213">
            <v>36.588621769772317</v>
          </cell>
          <cell r="Y213" t="e">
            <v>#REF!</v>
          </cell>
          <cell r="Z213">
            <v>24.948269878117308</v>
          </cell>
          <cell r="AA213" t="e">
            <v>#REF!</v>
          </cell>
          <cell r="AB213">
            <v>36.588621769772317</v>
          </cell>
          <cell r="AC213">
            <v>52.055198816881287</v>
          </cell>
          <cell r="AD213" t="e">
            <v>#REF!</v>
          </cell>
          <cell r="AE213" t="e">
            <v>#REF!</v>
          </cell>
          <cell r="AF213" t="e">
            <v>#REF!</v>
          </cell>
          <cell r="AG213" t="e">
            <v>#REF!</v>
          </cell>
          <cell r="AH213" t="e">
            <v>#REF!</v>
          </cell>
          <cell r="AI213" t="e">
            <v>#REF!</v>
          </cell>
          <cell r="AJ213" t="e">
            <v>#REF!</v>
          </cell>
          <cell r="AK213" t="e">
            <v>#REF!</v>
          </cell>
        </row>
        <row r="214">
          <cell r="B214">
            <v>40452</v>
          </cell>
          <cell r="G214" t="e">
            <v>#REF!</v>
          </cell>
          <cell r="T214">
            <v>57.20944335421926</v>
          </cell>
          <cell r="U214">
            <v>46.550969354557587</v>
          </cell>
          <cell r="X214">
            <v>36.735321769221748</v>
          </cell>
          <cell r="Y214" t="e">
            <v>#REF!</v>
          </cell>
          <cell r="Z214">
            <v>25.021580824447138</v>
          </cell>
          <cell r="AA214" t="e">
            <v>#REF!</v>
          </cell>
          <cell r="AB214">
            <v>36.735321769221748</v>
          </cell>
          <cell r="AC214">
            <v>52.208680272888785</v>
          </cell>
          <cell r="AD214" t="e">
            <v>#REF!</v>
          </cell>
          <cell r="AE214" t="e">
            <v>#REF!</v>
          </cell>
          <cell r="AF214" t="e">
            <v>#REF!</v>
          </cell>
          <cell r="AG214" t="e">
            <v>#REF!</v>
          </cell>
          <cell r="AH214" t="e">
            <v>#REF!</v>
          </cell>
          <cell r="AI214" t="e">
            <v>#REF!</v>
          </cell>
          <cell r="AJ214" t="e">
            <v>#REF!</v>
          </cell>
          <cell r="AK214" t="e">
            <v>#REF!</v>
          </cell>
        </row>
        <row r="215">
          <cell r="B215">
            <v>40483</v>
          </cell>
          <cell r="G215" t="e">
            <v>#REF!</v>
          </cell>
          <cell r="T215">
            <v>58.825928517054599</v>
          </cell>
          <cell r="U215">
            <v>47.608112668786724</v>
          </cell>
          <cell r="X215">
            <v>37.417595948010188</v>
          </cell>
          <cell r="Y215" t="e">
            <v>#REF!</v>
          </cell>
          <cell r="Z215">
            <v>25.353776682463376</v>
          </cell>
          <cell r="AA215" t="e">
            <v>#REF!</v>
          </cell>
          <cell r="AB215">
            <v>37.417595948010188</v>
          </cell>
          <cell r="AC215">
            <v>52.863690856374831</v>
          </cell>
          <cell r="AD215" t="e">
            <v>#REF!</v>
          </cell>
          <cell r="AE215" t="e">
            <v>#REF!</v>
          </cell>
          <cell r="AF215" t="e">
            <v>#REF!</v>
          </cell>
          <cell r="AG215" t="e">
            <v>#REF!</v>
          </cell>
          <cell r="AH215" t="e">
            <v>#REF!</v>
          </cell>
          <cell r="AI215" t="e">
            <v>#REF!</v>
          </cell>
          <cell r="AJ215" t="e">
            <v>#REF!</v>
          </cell>
          <cell r="AK215" t="e">
            <v>#REF!</v>
          </cell>
        </row>
        <row r="216">
          <cell r="B216">
            <v>40513</v>
          </cell>
          <cell r="G216" t="e">
            <v>#REF!</v>
          </cell>
          <cell r="T216">
            <v>60.442648588830728</v>
          </cell>
          <cell r="U216">
            <v>48.665568947151314</v>
          </cell>
          <cell r="X216">
            <v>38.099962750924128</v>
          </cell>
          <cell r="Y216" t="e">
            <v>#REF!</v>
          </cell>
          <cell r="Z216">
            <v>25.677474177517652</v>
          </cell>
          <cell r="AA216" t="e">
            <v>#REF!</v>
          </cell>
          <cell r="AB216">
            <v>38.099962750924128</v>
          </cell>
          <cell r="AC216">
            <v>53.461702306913992</v>
          </cell>
          <cell r="AD216" t="e">
            <v>#REF!</v>
          </cell>
          <cell r="AE216" t="e">
            <v>#REF!</v>
          </cell>
          <cell r="AF216" t="e">
            <v>#REF!</v>
          </cell>
          <cell r="AG216" t="e">
            <v>#REF!</v>
          </cell>
          <cell r="AH216" t="e">
            <v>#REF!</v>
          </cell>
          <cell r="AI216" t="e">
            <v>#REF!</v>
          </cell>
          <cell r="AJ216" t="e">
            <v>#REF!</v>
          </cell>
          <cell r="AK216" t="e">
            <v>#REF!</v>
          </cell>
        </row>
        <row r="217">
          <cell r="B217">
            <v>40544</v>
          </cell>
          <cell r="G217" t="e">
            <v>#REF!</v>
          </cell>
          <cell r="T217">
            <v>60.695375205418486</v>
          </cell>
          <cell r="U217">
            <v>48.893934624995843</v>
          </cell>
          <cell r="X217">
            <v>38.204102081586534</v>
          </cell>
          <cell r="Y217" t="e">
            <v>#REF!</v>
          </cell>
          <cell r="Z217">
            <v>25.72794585931862</v>
          </cell>
          <cell r="AA217" t="e">
            <v>#REF!</v>
          </cell>
          <cell r="AB217">
            <v>38.204102081586534</v>
          </cell>
          <cell r="AC217">
            <v>53.560453635241245</v>
          </cell>
          <cell r="AD217" t="e">
            <v>#REF!</v>
          </cell>
          <cell r="AE217" t="e">
            <v>#REF!</v>
          </cell>
          <cell r="AF217" t="e">
            <v>#REF!</v>
          </cell>
          <cell r="AG217" t="e">
            <v>#REF!</v>
          </cell>
          <cell r="AH217" t="e">
            <v>#REF!</v>
          </cell>
          <cell r="AI217" t="e">
            <v>#REF!</v>
          </cell>
          <cell r="AJ217" t="e">
            <v>#REF!</v>
          </cell>
          <cell r="AK217" t="e">
            <v>#REF!</v>
          </cell>
        </row>
        <row r="218">
          <cell r="B218">
            <v>40575</v>
          </cell>
          <cell r="G218" t="e">
            <v>#REF!</v>
          </cell>
          <cell r="T218">
            <v>59.786216903217721</v>
          </cell>
          <cell r="U218">
            <v>48.416085140067139</v>
          </cell>
          <cell r="X218">
            <v>37.815691239957985</v>
          </cell>
          <cell r="Y218" t="e">
            <v>#REF!</v>
          </cell>
          <cell r="Z218">
            <v>25.547993192275364</v>
          </cell>
          <cell r="AA218" t="e">
            <v>#REF!</v>
          </cell>
          <cell r="AB218">
            <v>37.815691239957985</v>
          </cell>
          <cell r="AC218">
            <v>53.249472584413702</v>
          </cell>
          <cell r="AD218" t="e">
            <v>#REF!</v>
          </cell>
          <cell r="AE218" t="e">
            <v>#REF!</v>
          </cell>
          <cell r="AF218" t="e">
            <v>#REF!</v>
          </cell>
          <cell r="AG218" t="e">
            <v>#REF!</v>
          </cell>
          <cell r="AH218" t="e">
            <v>#REF!</v>
          </cell>
          <cell r="AI218" t="e">
            <v>#REF!</v>
          </cell>
          <cell r="AJ218" t="e">
            <v>#REF!</v>
          </cell>
          <cell r="AK218" t="e">
            <v>#REF!</v>
          </cell>
        </row>
        <row r="219">
          <cell r="B219">
            <v>40603</v>
          </cell>
          <cell r="G219" t="e">
            <v>#REF!</v>
          </cell>
          <cell r="T219">
            <v>58.372025190660146</v>
          </cell>
          <cell r="U219">
            <v>47.63136402878699</v>
          </cell>
          <cell r="X219">
            <v>37.213180964004522</v>
          </cell>
          <cell r="Y219" t="e">
            <v>#REF!</v>
          </cell>
          <cell r="Z219">
            <v>25.260771666338904</v>
          </cell>
          <cell r="AA219" t="e">
            <v>#REF!</v>
          </cell>
          <cell r="AB219">
            <v>37.213180964004522</v>
          </cell>
          <cell r="AC219">
            <v>52.712814465348032</v>
          </cell>
          <cell r="AD219" t="e">
            <v>#REF!</v>
          </cell>
          <cell r="AE219" t="e">
            <v>#REF!</v>
          </cell>
          <cell r="AF219" t="e">
            <v>#REF!</v>
          </cell>
          <cell r="AG219" t="e">
            <v>#REF!</v>
          </cell>
          <cell r="AH219" t="e">
            <v>#REF!</v>
          </cell>
          <cell r="AI219" t="e">
            <v>#REF!</v>
          </cell>
          <cell r="AJ219" t="e">
            <v>#REF!</v>
          </cell>
          <cell r="AK219" t="e">
            <v>#REF!</v>
          </cell>
        </row>
        <row r="220">
          <cell r="B220">
            <v>40634</v>
          </cell>
          <cell r="G220" t="e">
            <v>#REF!</v>
          </cell>
          <cell r="T220">
            <v>56.95807058721244</v>
          </cell>
          <cell r="U220">
            <v>46.846958796948087</v>
          </cell>
          <cell r="X220">
            <v>36.61076417969884</v>
          </cell>
          <cell r="Y220" t="e">
            <v>#REF!</v>
          </cell>
          <cell r="Z220">
            <v>24.96482506225427</v>
          </cell>
          <cell r="AA220" t="e">
            <v>#REF!</v>
          </cell>
          <cell r="AB220">
            <v>36.61076417969884</v>
          </cell>
          <cell r="AC220">
            <v>52.117738666704994</v>
          </cell>
          <cell r="AD220" t="e">
            <v>#REF!</v>
          </cell>
          <cell r="AE220" t="e">
            <v>#REF!</v>
          </cell>
          <cell r="AF220" t="e">
            <v>#REF!</v>
          </cell>
          <cell r="AG220" t="e">
            <v>#REF!</v>
          </cell>
          <cell r="AH220" t="e">
            <v>#REF!</v>
          </cell>
          <cell r="AI220" t="e">
            <v>#REF!</v>
          </cell>
          <cell r="AJ220" t="e">
            <v>#REF!</v>
          </cell>
          <cell r="AK220" t="e">
            <v>#REF!</v>
          </cell>
        </row>
        <row r="221">
          <cell r="B221">
            <v>40664</v>
          </cell>
          <cell r="G221" t="e">
            <v>#REF!</v>
          </cell>
          <cell r="T221">
            <v>56.757001568129169</v>
          </cell>
          <cell r="U221">
            <v>46.800118436237675</v>
          </cell>
          <cell r="X221">
            <v>36.522503605188113</v>
          </cell>
          <cell r="Y221" t="e">
            <v>#REF!</v>
          </cell>
          <cell r="Z221">
            <v>24.921156966273209</v>
          </cell>
          <cell r="AA221" t="e">
            <v>#REF!</v>
          </cell>
          <cell r="AB221">
            <v>36.522503605188113</v>
          </cell>
          <cell r="AC221">
            <v>52.02917018923295</v>
          </cell>
          <cell r="AD221" t="e">
            <v>#REF!</v>
          </cell>
          <cell r="AE221" t="e">
            <v>#REF!</v>
          </cell>
          <cell r="AF221" t="e">
            <v>#REF!</v>
          </cell>
          <cell r="AG221" t="e">
            <v>#REF!</v>
          </cell>
          <cell r="AH221" t="e">
            <v>#REF!</v>
          </cell>
          <cell r="AI221" t="e">
            <v>#REF!</v>
          </cell>
          <cell r="AJ221" t="e">
            <v>#REF!</v>
          </cell>
          <cell r="AK221" t="e">
            <v>#REF!</v>
          </cell>
        </row>
        <row r="222">
          <cell r="B222">
            <v>40695</v>
          </cell>
          <cell r="G222" t="e">
            <v>#REF!</v>
          </cell>
          <cell r="T222">
            <v>57.162494726955906</v>
          </cell>
          <cell r="U222">
            <v>47.122219552124982</v>
          </cell>
          <cell r="X222">
            <v>36.69136820912852</v>
          </cell>
          <cell r="Y222" t="e">
            <v>#REF!</v>
          </cell>
          <cell r="Z222">
            <v>25.006361315566867</v>
          </cell>
          <cell r="AA222" t="e">
            <v>#REF!</v>
          </cell>
          <cell r="AB222">
            <v>36.69136820912852</v>
          </cell>
          <cell r="AC222">
            <v>52.212019667701583</v>
          </cell>
          <cell r="AD222" t="e">
            <v>#REF!</v>
          </cell>
          <cell r="AE222" t="e">
            <v>#REF!</v>
          </cell>
          <cell r="AF222" t="e">
            <v>#REF!</v>
          </cell>
          <cell r="AG222" t="e">
            <v>#REF!</v>
          </cell>
          <cell r="AH222" t="e">
            <v>#REF!</v>
          </cell>
          <cell r="AI222" t="e">
            <v>#REF!</v>
          </cell>
          <cell r="AJ222" t="e">
            <v>#REF!</v>
          </cell>
          <cell r="AK222" t="e">
            <v>#REF!</v>
          </cell>
        </row>
        <row r="223">
          <cell r="B223">
            <v>40725</v>
          </cell>
          <cell r="G223" t="e">
            <v>#REF!</v>
          </cell>
          <cell r="T223">
            <v>57.568226658532048</v>
          </cell>
          <cell r="U223">
            <v>47.444638751788986</v>
          </cell>
          <cell r="X223">
            <v>36.860326960686457</v>
          </cell>
          <cell r="Y223" t="e">
            <v>#REF!</v>
          </cell>
          <cell r="Z223">
            <v>25.091233777609066</v>
          </cell>
          <cell r="AA223" t="e">
            <v>#REF!</v>
          </cell>
          <cell r="AB223">
            <v>36.860326960686457</v>
          </cell>
          <cell r="AC223">
            <v>52.392537983118608</v>
          </cell>
          <cell r="AD223" t="e">
            <v>#REF!</v>
          </cell>
          <cell r="AE223" t="e">
            <v>#REF!</v>
          </cell>
          <cell r="AF223" t="e">
            <v>#REF!</v>
          </cell>
          <cell r="AG223" t="e">
            <v>#REF!</v>
          </cell>
          <cell r="AH223" t="e">
            <v>#REF!</v>
          </cell>
          <cell r="AI223" t="e">
            <v>#REF!</v>
          </cell>
          <cell r="AJ223" t="e">
            <v>#REF!</v>
          </cell>
          <cell r="AK223" t="e">
            <v>#REF!</v>
          </cell>
        </row>
        <row r="224">
          <cell r="B224">
            <v>40756</v>
          </cell>
          <cell r="G224" t="e">
            <v>#REF!</v>
          </cell>
          <cell r="T224">
            <v>57.97419791999404</v>
          </cell>
          <cell r="U224">
            <v>47.767376773430492</v>
          </cell>
          <cell r="X224">
            <v>37.029380079539706</v>
          </cell>
          <cell r="Y224" t="e">
            <v>#REF!</v>
          </cell>
          <cell r="Z224">
            <v>25.175777620872495</v>
          </cell>
          <cell r="AA224" t="e">
            <v>#REF!</v>
          </cell>
          <cell r="AB224">
            <v>37.029380079539706</v>
          </cell>
          <cell r="AC224">
            <v>52.570745433303109</v>
          </cell>
          <cell r="AD224" t="e">
            <v>#REF!</v>
          </cell>
          <cell r="AE224" t="e">
            <v>#REF!</v>
          </cell>
          <cell r="AF224" t="e">
            <v>#REF!</v>
          </cell>
          <cell r="AG224" t="e">
            <v>#REF!</v>
          </cell>
          <cell r="AH224" t="e">
            <v>#REF!</v>
          </cell>
          <cell r="AI224" t="e">
            <v>#REF!</v>
          </cell>
          <cell r="AJ224" t="e">
            <v>#REF!</v>
          </cell>
          <cell r="AK224" t="e">
            <v>#REF!</v>
          </cell>
        </row>
        <row r="225">
          <cell r="B225">
            <v>40787</v>
          </cell>
          <cell r="G225" t="e">
            <v>#REF!</v>
          </cell>
          <cell r="T225">
            <v>58.077247089278281</v>
          </cell>
          <cell r="U225">
            <v>47.90612229231413</v>
          </cell>
          <cell r="X225">
            <v>37.070012160878598</v>
          </cell>
          <cell r="Y225" t="e">
            <v>#REF!</v>
          </cell>
          <cell r="Z225">
            <v>25.196666693057853</v>
          </cell>
          <cell r="AA225" t="e">
            <v>#REF!</v>
          </cell>
          <cell r="AB225">
            <v>37.070012160878598</v>
          </cell>
          <cell r="AC225">
            <v>52.618272006457225</v>
          </cell>
          <cell r="AD225" t="e">
            <v>#REF!</v>
          </cell>
          <cell r="AE225" t="e">
            <v>#REF!</v>
          </cell>
          <cell r="AF225" t="e">
            <v>#REF!</v>
          </cell>
          <cell r="AG225" t="e">
            <v>#REF!</v>
          </cell>
          <cell r="AH225" t="e">
            <v>#REF!</v>
          </cell>
          <cell r="AI225" t="e">
            <v>#REF!</v>
          </cell>
          <cell r="AJ225" t="e">
            <v>#REF!</v>
          </cell>
          <cell r="AK225" t="e">
            <v>#REF!</v>
          </cell>
        </row>
        <row r="226">
          <cell r="B226">
            <v>40817</v>
          </cell>
          <cell r="G226" t="e">
            <v>#REF!</v>
          </cell>
          <cell r="T226">
            <v>58.433171690374166</v>
          </cell>
          <cell r="U226">
            <v>48.198781501945959</v>
          </cell>
          <cell r="X226">
            <v>37.217835404573954</v>
          </cell>
          <cell r="Y226" t="e">
            <v>#REF!</v>
          </cell>
          <cell r="Z226">
            <v>25.27038984884167</v>
          </cell>
          <cell r="AA226" t="e">
            <v>#REF!</v>
          </cell>
          <cell r="AB226">
            <v>37.217835404573954</v>
          </cell>
          <cell r="AC226">
            <v>52.773067299907069</v>
          </cell>
          <cell r="AD226" t="e">
            <v>#REF!</v>
          </cell>
          <cell r="AE226" t="e">
            <v>#REF!</v>
          </cell>
          <cell r="AF226" t="e">
            <v>#REF!</v>
          </cell>
          <cell r="AG226" t="e">
            <v>#REF!</v>
          </cell>
          <cell r="AH226" t="e">
            <v>#REF!</v>
          </cell>
          <cell r="AI226" t="e">
            <v>#REF!</v>
          </cell>
          <cell r="AJ226" t="e">
            <v>#REF!</v>
          </cell>
          <cell r="AK226" t="e">
            <v>#REF!</v>
          </cell>
        </row>
        <row r="227">
          <cell r="B227">
            <v>40848</v>
          </cell>
          <cell r="G227" t="e">
            <v>#REF!</v>
          </cell>
          <cell r="T227">
            <v>60.052512219327198</v>
          </cell>
          <cell r="U227">
            <v>49.259728694538829</v>
          </cell>
          <cell r="X227">
            <v>37.901235448511542</v>
          </cell>
          <cell r="Y227" t="e">
            <v>#REF!</v>
          </cell>
          <cell r="Z227">
            <v>25.60299868285367</v>
          </cell>
          <cell r="AA227" t="e">
            <v>#REF!</v>
          </cell>
          <cell r="AB227">
            <v>37.901235448511542</v>
          </cell>
          <cell r="AC227">
            <v>53.42939478645615</v>
          </cell>
          <cell r="AD227" t="e">
            <v>#REF!</v>
          </cell>
          <cell r="AE227" t="e">
            <v>#REF!</v>
          </cell>
          <cell r="AF227" t="e">
            <v>#REF!</v>
          </cell>
          <cell r="AG227" t="e">
            <v>#REF!</v>
          </cell>
          <cell r="AH227" t="e">
            <v>#REF!</v>
          </cell>
          <cell r="AI227" t="e">
            <v>#REF!</v>
          </cell>
          <cell r="AJ227" t="e">
            <v>#REF!</v>
          </cell>
          <cell r="AK227" t="e">
            <v>#REF!</v>
          </cell>
        </row>
        <row r="228">
          <cell r="B228">
            <v>40878</v>
          </cell>
          <cell r="G228" t="e">
            <v>#REF!</v>
          </cell>
          <cell r="T228">
            <v>61.672094319741959</v>
          </cell>
          <cell r="U228">
            <v>50.320997679130599</v>
          </cell>
          <cell r="X228">
            <v>38.584730743593319</v>
          </cell>
          <cell r="Y228" t="e">
            <v>#REF!</v>
          </cell>
          <cell r="Z228">
            <v>25.927109922006224</v>
          </cell>
          <cell r="AA228" t="e">
            <v>#REF!</v>
          </cell>
          <cell r="AB228">
            <v>38.584730743593319</v>
          </cell>
          <cell r="AC228">
            <v>54.028726212832169</v>
          </cell>
          <cell r="AD228" t="e">
            <v>#REF!</v>
          </cell>
          <cell r="AE228" t="e">
            <v>#REF!</v>
          </cell>
          <cell r="AF228" t="e">
            <v>#REF!</v>
          </cell>
          <cell r="AG228" t="e">
            <v>#REF!</v>
          </cell>
          <cell r="AH228" t="e">
            <v>#REF!</v>
          </cell>
          <cell r="AI228" t="e">
            <v>#REF!</v>
          </cell>
          <cell r="AJ228" t="e">
            <v>#REF!</v>
          </cell>
          <cell r="AK228" t="e">
            <v>#REF!</v>
          </cell>
        </row>
        <row r="229">
          <cell r="B229">
            <v>40909</v>
          </cell>
          <cell r="G229" t="e">
            <v>#REF!</v>
          </cell>
          <cell r="T229">
            <v>61.92768964303518</v>
          </cell>
          <cell r="U229">
            <v>50.553184911608227</v>
          </cell>
          <cell r="X229">
            <v>38.690001199571952</v>
          </cell>
          <cell r="Y229" t="e">
            <v>#REF!</v>
          </cell>
          <cell r="Z229">
            <v>25.977996117572154</v>
          </cell>
          <cell r="AA229" t="e">
            <v>#REF!</v>
          </cell>
          <cell r="AB229">
            <v>38.690001199571952</v>
          </cell>
          <cell r="AC229">
            <v>54.128800596939897</v>
          </cell>
          <cell r="AD229" t="e">
            <v>#REF!</v>
          </cell>
          <cell r="AE229" t="e">
            <v>#REF!</v>
          </cell>
          <cell r="AF229" t="e">
            <v>#REF!</v>
          </cell>
          <cell r="AG229" t="e">
            <v>#REF!</v>
          </cell>
          <cell r="AH229" t="e">
            <v>#REF!</v>
          </cell>
          <cell r="AI229" t="e">
            <v>#REF!</v>
          </cell>
          <cell r="AJ229" t="e">
            <v>#REF!</v>
          </cell>
          <cell r="AK229" t="e">
            <v>#REF!</v>
          </cell>
        </row>
        <row r="230">
          <cell r="B230">
            <v>40940</v>
          </cell>
          <cell r="G230" t="e">
            <v>#REF!</v>
          </cell>
          <cell r="T230">
            <v>61.021406741188855</v>
          </cell>
          <cell r="U230">
            <v>50.079165850308975</v>
          </cell>
          <cell r="X230">
            <v>38.302724122552036</v>
          </cell>
          <cell r="Y230" t="e">
            <v>#REF!</v>
          </cell>
          <cell r="Z230">
            <v>25.798458735528069</v>
          </cell>
          <cell r="AA230" t="e">
            <v>#REF!</v>
          </cell>
          <cell r="AB230">
            <v>38.302724122552036</v>
          </cell>
          <cell r="AC230">
            <v>53.819145689022996</v>
          </cell>
          <cell r="AD230" t="e">
            <v>#REF!</v>
          </cell>
          <cell r="AE230" t="e">
            <v>#REF!</v>
          </cell>
          <cell r="AF230" t="e">
            <v>#REF!</v>
          </cell>
          <cell r="AG230" t="e">
            <v>#REF!</v>
          </cell>
          <cell r="AH230" t="e">
            <v>#REF!</v>
          </cell>
          <cell r="AI230" t="e">
            <v>#REF!</v>
          </cell>
          <cell r="AJ230" t="e">
            <v>#REF!</v>
          </cell>
          <cell r="AK230" t="e">
            <v>#REF!</v>
          </cell>
        </row>
        <row r="231">
          <cell r="B231">
            <v>40969</v>
          </cell>
          <cell r="G231" t="e">
            <v>#REF!</v>
          </cell>
          <cell r="T231">
            <v>59.610097138253217</v>
          </cell>
          <cell r="U231">
            <v>49.298284052292964</v>
          </cell>
          <cell r="X231">
            <v>37.701350256657967</v>
          </cell>
          <cell r="Y231" t="e">
            <v>#REF!</v>
          </cell>
          <cell r="Z231">
            <v>25.5116532673959</v>
          </cell>
          <cell r="AA231" t="e">
            <v>#REF!</v>
          </cell>
          <cell r="AB231">
            <v>37.701350256657967</v>
          </cell>
          <cell r="AC231">
            <v>53.283816807201404</v>
          </cell>
          <cell r="AD231" t="e">
            <v>#REF!</v>
          </cell>
          <cell r="AE231" t="e">
            <v>#REF!</v>
          </cell>
          <cell r="AF231" t="e">
            <v>#REF!</v>
          </cell>
          <cell r="AG231" t="e">
            <v>#REF!</v>
          </cell>
          <cell r="AH231" t="e">
            <v>#REF!</v>
          </cell>
          <cell r="AI231" t="e">
            <v>#REF!</v>
          </cell>
          <cell r="AJ231" t="e">
            <v>#REF!</v>
          </cell>
          <cell r="AK231" t="e">
            <v>#REF!</v>
          </cell>
        </row>
        <row r="232">
          <cell r="B232">
            <v>41000</v>
          </cell>
          <cell r="G232" t="e">
            <v>#REF!</v>
          </cell>
          <cell r="T232">
            <v>58.199031369349896</v>
          </cell>
          <cell r="U232">
            <v>48.517727044039368</v>
          </cell>
          <cell r="X232">
            <v>37.100072534035135</v>
          </cell>
          <cell r="Y232" t="e">
            <v>#REF!</v>
          </cell>
          <cell r="Z232">
            <v>25.216123495495001</v>
          </cell>
          <cell r="AA232" t="e">
            <v>#REF!</v>
          </cell>
          <cell r="AB232">
            <v>37.100072534035135</v>
          </cell>
          <cell r="AC232">
            <v>52.690073347356012</v>
          </cell>
          <cell r="AD232" t="e">
            <v>#REF!</v>
          </cell>
          <cell r="AE232" t="e">
            <v>#REF!</v>
          </cell>
          <cell r="AF232" t="e">
            <v>#REF!</v>
          </cell>
          <cell r="AG232" t="e">
            <v>#REF!</v>
          </cell>
          <cell r="AH232" t="e">
            <v>#REF!</v>
          </cell>
          <cell r="AI232" t="e">
            <v>#REF!</v>
          </cell>
          <cell r="AJ232" t="e">
            <v>#REF!</v>
          </cell>
          <cell r="AK232" t="e">
            <v>#REF!</v>
          </cell>
        </row>
        <row r="233">
          <cell r="B233">
            <v>41030</v>
          </cell>
          <cell r="G233" t="e">
            <v>#REF!</v>
          </cell>
          <cell r="T233">
            <v>58.000857925424931</v>
          </cell>
          <cell r="U233">
            <v>48.474743837970088</v>
          </cell>
          <cell r="X233">
            <v>37.012953679017862</v>
          </cell>
          <cell r="Y233" t="e">
            <v>#REF!</v>
          </cell>
          <cell r="Z233">
            <v>25.172873007654854</v>
          </cell>
          <cell r="AA233" t="e">
            <v>#REF!</v>
          </cell>
          <cell r="AB233">
            <v>37.012953679017862</v>
          </cell>
          <cell r="AC233">
            <v>52.602840317472165</v>
          </cell>
          <cell r="AD233" t="e">
            <v>#REF!</v>
          </cell>
          <cell r="AE233" t="e">
            <v>#REF!</v>
          </cell>
          <cell r="AF233" t="e">
            <v>#REF!</v>
          </cell>
          <cell r="AG233" t="e">
            <v>#REF!</v>
          </cell>
          <cell r="AH233" t="e">
            <v>#REF!</v>
          </cell>
          <cell r="AI233" t="e">
            <v>#REF!</v>
          </cell>
          <cell r="AJ233" t="e">
            <v>#REF!</v>
          </cell>
          <cell r="AK233" t="e">
            <v>#REF!</v>
          </cell>
        </row>
        <row r="234">
          <cell r="B234">
            <v>41061</v>
          </cell>
          <cell r="G234" t="e">
            <v>#REF!</v>
          </cell>
          <cell r="T234">
            <v>58.409253415752019</v>
          </cell>
          <cell r="U234">
            <v>48.800711060337314</v>
          </cell>
          <cell r="X234">
            <v>37.182962666463872</v>
          </cell>
          <cell r="Y234" t="e">
            <v>#REF!</v>
          </cell>
          <cell r="Z234">
            <v>25.258495742627741</v>
          </cell>
          <cell r="AA234" t="e">
            <v>#REF!</v>
          </cell>
          <cell r="AB234">
            <v>37.182962666463872</v>
          </cell>
          <cell r="AC234">
            <v>52.787028359573362</v>
          </cell>
          <cell r="AD234" t="e">
            <v>#REF!</v>
          </cell>
          <cell r="AE234" t="e">
            <v>#REF!</v>
          </cell>
          <cell r="AF234" t="e">
            <v>#REF!</v>
          </cell>
          <cell r="AG234" t="e">
            <v>#REF!</v>
          </cell>
          <cell r="AH234" t="e">
            <v>#REF!</v>
          </cell>
          <cell r="AI234" t="e">
            <v>#REF!</v>
          </cell>
          <cell r="AJ234" t="e">
            <v>#REF!</v>
          </cell>
          <cell r="AK234" t="e">
            <v>#REF!</v>
          </cell>
        </row>
        <row r="235">
          <cell r="B235">
            <v>41091</v>
          </cell>
          <cell r="G235" t="e">
            <v>#REF!</v>
          </cell>
          <cell r="T235">
            <v>58.817894450935363</v>
          </cell>
          <cell r="U235">
            <v>49.127005339151438</v>
          </cell>
          <cell r="X235">
            <v>37.353068471755591</v>
          </cell>
          <cell r="Y235" t="e">
            <v>#REF!</v>
          </cell>
          <cell r="Z235">
            <v>25.343787369472039</v>
          </cell>
          <cell r="AA235" t="e">
            <v>#REF!</v>
          </cell>
          <cell r="AB235">
            <v>37.353068471755591</v>
          </cell>
          <cell r="AC235">
            <v>52.968888361938085</v>
          </cell>
          <cell r="AD235" t="e">
            <v>#REF!</v>
          </cell>
          <cell r="AE235" t="e">
            <v>#REF!</v>
          </cell>
          <cell r="AF235" t="e">
            <v>#REF!</v>
          </cell>
          <cell r="AG235" t="e">
            <v>#REF!</v>
          </cell>
          <cell r="AH235" t="e">
            <v>#REF!</v>
          </cell>
          <cell r="AI235" t="e">
            <v>#REF!</v>
          </cell>
          <cell r="AJ235" t="e">
            <v>#REF!</v>
          </cell>
          <cell r="AK235" t="e">
            <v>#REF!</v>
          </cell>
        </row>
        <row r="236">
          <cell r="B236">
            <v>41122</v>
          </cell>
          <cell r="G236" t="e">
            <v>#REF!</v>
          </cell>
          <cell r="T236">
            <v>59.226781603912954</v>
          </cell>
          <cell r="U236">
            <v>49.453627433493203</v>
          </cell>
          <cell r="X236">
            <v>37.523271320801321</v>
          </cell>
          <cell r="Y236" t="e">
            <v>#REF!</v>
          </cell>
          <cell r="Z236">
            <v>25.428751158248442</v>
          </cell>
          <cell r="AA236" t="e">
            <v>#REF!</v>
          </cell>
          <cell r="AB236">
            <v>37.523271320801321</v>
          </cell>
          <cell r="AC236">
            <v>53.148440629673168</v>
          </cell>
          <cell r="AD236" t="e">
            <v>#REF!</v>
          </cell>
          <cell r="AE236" t="e">
            <v>#REF!</v>
          </cell>
          <cell r="AF236" t="e">
            <v>#REF!</v>
          </cell>
          <cell r="AG236" t="e">
            <v>#REF!</v>
          </cell>
          <cell r="AH236" t="e">
            <v>#REF!</v>
          </cell>
          <cell r="AI236" t="e">
            <v>#REF!</v>
          </cell>
          <cell r="AJ236" t="e">
            <v>#REF!</v>
          </cell>
          <cell r="AK236" t="e">
            <v>#REF!</v>
          </cell>
        </row>
        <row r="237">
          <cell r="B237">
            <v>41153</v>
          </cell>
          <cell r="G237" t="e">
            <v>#REF!</v>
          </cell>
          <cell r="T237">
            <v>59.332753468459671</v>
          </cell>
          <cell r="U237">
            <v>49.596266039555836</v>
          </cell>
          <cell r="X237">
            <v>37.565055815036509</v>
          </cell>
          <cell r="Y237" t="e">
            <v>#REF!</v>
          </cell>
          <cell r="Z237">
            <v>25.450060958249068</v>
          </cell>
          <cell r="AA237" t="e">
            <v>#REF!</v>
          </cell>
          <cell r="AB237">
            <v>37.565055815036509</v>
          </cell>
          <cell r="AC237">
            <v>53.197315158285477</v>
          </cell>
          <cell r="AD237" t="e">
            <v>#REF!</v>
          </cell>
          <cell r="AE237" t="e">
            <v>#REF!</v>
          </cell>
          <cell r="AF237" t="e">
            <v>#REF!</v>
          </cell>
          <cell r="AG237" t="e">
            <v>#REF!</v>
          </cell>
          <cell r="AH237" t="e">
            <v>#REF!</v>
          </cell>
          <cell r="AI237" t="e">
            <v>#REF!</v>
          </cell>
          <cell r="AJ237" t="e">
            <v>#REF!</v>
          </cell>
          <cell r="AK237" t="e">
            <v>#REF!</v>
          </cell>
        </row>
        <row r="238">
          <cell r="B238">
            <v>41183</v>
          </cell>
          <cell r="G238" t="e">
            <v>#REF!</v>
          </cell>
          <cell r="T238">
            <v>59.691607584440327</v>
          </cell>
          <cell r="U238">
            <v>49.892827371822776</v>
          </cell>
          <cell r="X238">
            <v>37.714034160591559</v>
          </cell>
          <cell r="Y238" t="e">
            <v>#REF!</v>
          </cell>
          <cell r="Z238">
            <v>25.524205625745317</v>
          </cell>
          <cell r="AA238" t="e">
            <v>#REF!</v>
          </cell>
          <cell r="AB238">
            <v>37.714034160591559</v>
          </cell>
          <cell r="AC238">
            <v>53.353461552422928</v>
          </cell>
          <cell r="AD238" t="e">
            <v>#REF!</v>
          </cell>
          <cell r="AE238" t="e">
            <v>#REF!</v>
          </cell>
          <cell r="AF238" t="e">
            <v>#REF!</v>
          </cell>
          <cell r="AG238" t="e">
            <v>#REF!</v>
          </cell>
          <cell r="AH238" t="e">
            <v>#REF!</v>
          </cell>
          <cell r="AI238" t="e">
            <v>#REF!</v>
          </cell>
          <cell r="AJ238" t="e">
            <v>#REF!</v>
          </cell>
          <cell r="AK238" t="e">
            <v>#REF!</v>
          </cell>
        </row>
        <row r="239">
          <cell r="B239">
            <v>41214</v>
          </cell>
          <cell r="G239" t="e">
            <v>#REF!</v>
          </cell>
          <cell r="T239">
            <v>61.313884463812848</v>
          </cell>
          <cell r="U239">
            <v>50.957685743533112</v>
          </cell>
          <cell r="X239">
            <v>38.398592001626518</v>
          </cell>
          <cell r="Y239" t="e">
            <v>#REF!</v>
          </cell>
          <cell r="Z239">
            <v>25.857236756965246</v>
          </cell>
          <cell r="AA239" t="e">
            <v>#REF!</v>
          </cell>
          <cell r="AB239">
            <v>38.398592001626518</v>
          </cell>
          <cell r="AC239">
            <v>54.011143292227878</v>
          </cell>
          <cell r="AD239" t="e">
            <v>#REF!</v>
          </cell>
          <cell r="AE239" t="e">
            <v>#REF!</v>
          </cell>
          <cell r="AF239" t="e">
            <v>#REF!</v>
          </cell>
          <cell r="AG239" t="e">
            <v>#REF!</v>
          </cell>
          <cell r="AH239" t="e">
            <v>#REF!</v>
          </cell>
          <cell r="AI239" t="e">
            <v>#REF!</v>
          </cell>
          <cell r="AJ239" t="e">
            <v>#REF!</v>
          </cell>
          <cell r="AK239" t="e">
            <v>#REF!</v>
          </cell>
        </row>
        <row r="240">
          <cell r="B240">
            <v>41244</v>
          </cell>
          <cell r="G240" t="e">
            <v>#REF!</v>
          </cell>
          <cell r="T240">
            <v>62.936409766131405</v>
          </cell>
          <cell r="U240">
            <v>52.022874984799927</v>
          </cell>
          <cell r="X240">
            <v>39.083247795332234</v>
          </cell>
          <cell r="Y240" t="e">
            <v>#REF!</v>
          </cell>
          <cell r="Z240">
            <v>26.181771080423005</v>
          </cell>
          <cell r="AA240" t="e">
            <v>#REF!</v>
          </cell>
          <cell r="AB240">
            <v>39.083247795332234</v>
          </cell>
          <cell r="AC240">
            <v>54.611832131784027</v>
          </cell>
          <cell r="AD240" t="e">
            <v>#REF!</v>
          </cell>
          <cell r="AE240" t="e">
            <v>#REF!</v>
          </cell>
          <cell r="AF240" t="e">
            <v>#REF!</v>
          </cell>
          <cell r="AG240" t="e">
            <v>#REF!</v>
          </cell>
          <cell r="AH240" t="e">
            <v>#REF!</v>
          </cell>
          <cell r="AI240" t="e">
            <v>#REF!</v>
          </cell>
          <cell r="AJ240" t="e">
            <v>#REF!</v>
          </cell>
          <cell r="AK240" t="e">
            <v>#REF!</v>
          </cell>
        </row>
        <row r="241">
          <cell r="B241">
            <v>41275</v>
          </cell>
          <cell r="G241" t="e">
            <v>#REF!</v>
          </cell>
          <cell r="T241">
            <v>63.194955158799551</v>
          </cell>
          <cell r="U241">
            <v>52.258991572634585</v>
          </cell>
          <cell r="X241">
            <v>39.189681457764927</v>
          </cell>
          <cell r="Y241" t="e">
            <v>#REF!</v>
          </cell>
          <cell r="Z241">
            <v>26.233081148996671</v>
          </cell>
          <cell r="AA241" t="e">
            <v>#REF!</v>
          </cell>
          <cell r="AB241">
            <v>39.189681457764927</v>
          </cell>
          <cell r="AC241">
            <v>54.713267096369307</v>
          </cell>
          <cell r="AD241" t="e">
            <v>#REF!</v>
          </cell>
          <cell r="AE241" t="e">
            <v>#REF!</v>
          </cell>
          <cell r="AF241" t="e">
            <v>#REF!</v>
          </cell>
          <cell r="AG241" t="e">
            <v>#REF!</v>
          </cell>
          <cell r="AH241" t="e">
            <v>#REF!</v>
          </cell>
          <cell r="AI241" t="e">
            <v>#REF!</v>
          </cell>
          <cell r="AJ241" t="e">
            <v>#REF!</v>
          </cell>
          <cell r="AK241" t="e">
            <v>#REF!</v>
          </cell>
        </row>
        <row r="242">
          <cell r="B242">
            <v>41306</v>
          </cell>
          <cell r="G242" t="e">
            <v>#REF!</v>
          </cell>
          <cell r="T242">
            <v>62.291629209823327</v>
          </cell>
          <cell r="U242">
            <v>51.788910986547862</v>
          </cell>
          <cell r="X242">
            <v>38.803570301347456</v>
          </cell>
          <cell r="Y242" t="e">
            <v>#REF!</v>
          </cell>
          <cell r="Z242">
            <v>26.053968430271588</v>
          </cell>
          <cell r="AA242" t="e">
            <v>#REF!</v>
          </cell>
          <cell r="AB242">
            <v>38.803570301347456</v>
          </cell>
          <cell r="AC242">
            <v>54.40497594361775</v>
          </cell>
          <cell r="AD242" t="e">
            <v>#REF!</v>
          </cell>
          <cell r="AE242" t="e">
            <v>#REF!</v>
          </cell>
          <cell r="AF242" t="e">
            <v>#REF!</v>
          </cell>
          <cell r="AG242" t="e">
            <v>#REF!</v>
          </cell>
          <cell r="AH242" t="e">
            <v>#REF!</v>
          </cell>
          <cell r="AI242" t="e">
            <v>#REF!</v>
          </cell>
          <cell r="AJ242" t="e">
            <v>#REF!</v>
          </cell>
          <cell r="AK242" t="e">
            <v>#REF!</v>
          </cell>
        </row>
        <row r="243">
          <cell r="B243">
            <v>41334</v>
          </cell>
          <cell r="G243" t="e">
            <v>#REF!</v>
          </cell>
          <cell r="T243">
            <v>60.883283459314491</v>
          </cell>
          <cell r="U243">
            <v>51.011976804822844</v>
          </cell>
          <cell r="X243">
            <v>38.203365076537246</v>
          </cell>
          <cell r="Y243" t="e">
            <v>#REF!</v>
          </cell>
          <cell r="Z243">
            <v>25.767588417381901</v>
          </cell>
          <cell r="AA243" t="e">
            <v>#REF!</v>
          </cell>
          <cell r="AB243">
            <v>38.203365076537246</v>
          </cell>
          <cell r="AC243">
            <v>53.871013999056878</v>
          </cell>
          <cell r="AD243" t="e">
            <v>#REF!</v>
          </cell>
          <cell r="AE243" t="e">
            <v>#REF!</v>
          </cell>
          <cell r="AF243" t="e">
            <v>#REF!</v>
          </cell>
          <cell r="AG243" t="e">
            <v>#REF!</v>
          </cell>
          <cell r="AH243" t="e">
            <v>#REF!</v>
          </cell>
          <cell r="AI243" t="e">
            <v>#REF!</v>
          </cell>
          <cell r="AJ243" t="e">
            <v>#REF!</v>
          </cell>
          <cell r="AK243" t="e">
            <v>#REF!</v>
          </cell>
        </row>
        <row r="244">
          <cell r="B244">
            <v>41365</v>
          </cell>
          <cell r="G244" t="e">
            <v>#REF!</v>
          </cell>
          <cell r="T244">
            <v>59.475188458493662</v>
          </cell>
          <cell r="U244">
            <v>50.235376575211049</v>
          </cell>
          <cell r="X244">
            <v>37.603258721827466</v>
          </cell>
          <cell r="Y244" t="e">
            <v>#REF!</v>
          </cell>
          <cell r="Z244">
            <v>25.472484894262667</v>
          </cell>
          <cell r="AA244" t="e">
            <v>#REF!</v>
          </cell>
          <cell r="AB244">
            <v>37.603258721827466</v>
          </cell>
          <cell r="AC244">
            <v>53.278640665992491</v>
          </cell>
          <cell r="AD244" t="e">
            <v>#REF!</v>
          </cell>
          <cell r="AE244" t="e">
            <v>#REF!</v>
          </cell>
          <cell r="AF244" t="e">
            <v>#REF!</v>
          </cell>
          <cell r="AG244" t="e">
            <v>#REF!</v>
          </cell>
          <cell r="AH244" t="e">
            <v>#REF!</v>
          </cell>
          <cell r="AI244" t="e">
            <v>#REF!</v>
          </cell>
          <cell r="AJ244" t="e">
            <v>#REF!</v>
          </cell>
          <cell r="AK244" t="e">
            <v>#REF!</v>
          </cell>
        </row>
        <row r="245">
          <cell r="B245">
            <v>41395</v>
          </cell>
          <cell r="G245" t="e">
            <v>#REF!</v>
          </cell>
          <cell r="T245">
            <v>59.279992714443381</v>
          </cell>
          <cell r="U245">
            <v>50.196359331456343</v>
          </cell>
          <cell r="X245">
            <v>37.517313967915037</v>
          </cell>
          <cell r="Y245" t="e">
            <v>#REF!</v>
          </cell>
          <cell r="Z245">
            <v>25.429661450362559</v>
          </cell>
          <cell r="AA245" t="e">
            <v>#REF!</v>
          </cell>
          <cell r="AB245">
            <v>37.517313967915037</v>
          </cell>
          <cell r="AC245">
            <v>53.192780959852129</v>
          </cell>
          <cell r="AD245" t="e">
            <v>#REF!</v>
          </cell>
          <cell r="AE245" t="e">
            <v>#REF!</v>
          </cell>
          <cell r="AF245" t="e">
            <v>#REF!</v>
          </cell>
          <cell r="AG245" t="e">
            <v>#REF!</v>
          </cell>
          <cell r="AH245" t="e">
            <v>#REF!</v>
          </cell>
          <cell r="AI245" t="e">
            <v>#REF!</v>
          </cell>
          <cell r="AJ245" t="e">
            <v>#REF!</v>
          </cell>
          <cell r="AK245" t="e">
            <v>#REF!</v>
          </cell>
        </row>
        <row r="246">
          <cell r="B246">
            <v>41426</v>
          </cell>
          <cell r="G246" t="e">
            <v>#REF!</v>
          </cell>
          <cell r="T246">
            <v>59.691372852611501</v>
          </cell>
          <cell r="U246">
            <v>50.526301721182477</v>
          </cell>
          <cell r="X246">
            <v>37.688499796035146</v>
          </cell>
          <cell r="Y246" t="e">
            <v>#REF!</v>
          </cell>
          <cell r="Z246">
            <v>25.515712026056576</v>
          </cell>
          <cell r="AA246" t="e">
            <v>#REF!</v>
          </cell>
          <cell r="AB246">
            <v>37.688499796035146</v>
          </cell>
          <cell r="AC246">
            <v>53.378345530118871</v>
          </cell>
          <cell r="AD246" t="e">
            <v>#REF!</v>
          </cell>
          <cell r="AE246" t="e">
            <v>#REF!</v>
          </cell>
          <cell r="AF246" t="e">
            <v>#REF!</v>
          </cell>
          <cell r="AG246" t="e">
            <v>#REF!</v>
          </cell>
          <cell r="AH246" t="e">
            <v>#REF!</v>
          </cell>
          <cell r="AI246" t="e">
            <v>#REF!</v>
          </cell>
          <cell r="AJ246" t="e">
            <v>#REF!</v>
          </cell>
          <cell r="AK246" t="e">
            <v>#REF!</v>
          </cell>
        </row>
        <row r="247">
          <cell r="B247">
            <v>41456</v>
          </cell>
          <cell r="G247" t="e">
            <v>#REF!</v>
          </cell>
          <cell r="T247">
            <v>60.103005499814181</v>
          </cell>
          <cell r="U247">
            <v>50.856580393821318</v>
          </cell>
          <cell r="X247">
            <v>37.85978518796253</v>
          </cell>
          <cell r="Y247" t="e">
            <v>#REF!</v>
          </cell>
          <cell r="Z247">
            <v>25.60143229202933</v>
          </cell>
          <cell r="AA247" t="e">
            <v>#REF!</v>
          </cell>
          <cell r="AB247">
            <v>37.85978518796253</v>
          </cell>
          <cell r="AC247">
            <v>53.561585272548193</v>
          </cell>
          <cell r="AD247" t="e">
            <v>#REF!</v>
          </cell>
          <cell r="AE247" t="e">
            <v>#REF!</v>
          </cell>
          <cell r="AF247" t="e">
            <v>#REF!</v>
          </cell>
          <cell r="AG247" t="e">
            <v>#REF!</v>
          </cell>
          <cell r="AH247" t="e">
            <v>#REF!</v>
          </cell>
          <cell r="AI247" t="e">
            <v>#REF!</v>
          </cell>
          <cell r="AJ247" t="e">
            <v>#REF!</v>
          </cell>
          <cell r="AK247" t="e">
            <v>#REF!</v>
          </cell>
        </row>
        <row r="248">
          <cell r="B248">
            <v>41487</v>
          </cell>
          <cell r="G248" t="e">
            <v>#REF!</v>
          </cell>
          <cell r="T248">
            <v>60.514891245239163</v>
          </cell>
          <cell r="U248">
            <v>51.18719612992497</v>
          </cell>
          <cell r="X248">
            <v>38.031170376012753</v>
          </cell>
          <cell r="Y248" t="e">
            <v>#REF!</v>
          </cell>
          <cell r="Z248">
            <v>25.686825519971251</v>
          </cell>
          <cell r="AA248" t="e">
            <v>#REF!</v>
          </cell>
          <cell r="AB248">
            <v>38.031170376012753</v>
          </cell>
          <cell r="AC248">
            <v>53.74252049974136</v>
          </cell>
          <cell r="AD248" t="e">
            <v>#REF!</v>
          </cell>
          <cell r="AE248" t="e">
            <v>#REF!</v>
          </cell>
          <cell r="AF248" t="e">
            <v>#REF!</v>
          </cell>
          <cell r="AG248" t="e">
            <v>#REF!</v>
          </cell>
          <cell r="AH248" t="e">
            <v>#REF!</v>
          </cell>
          <cell r="AI248" t="e">
            <v>#REF!</v>
          </cell>
          <cell r="AJ248" t="e">
            <v>#REF!</v>
          </cell>
          <cell r="AK248" t="e">
            <v>#REF!</v>
          </cell>
        </row>
        <row r="249">
          <cell r="B249">
            <v>41518</v>
          </cell>
          <cell r="G249" t="e">
            <v>#REF!</v>
          </cell>
          <cell r="T249">
            <v>60.623868698948975</v>
          </cell>
          <cell r="U249">
            <v>51.333837647208</v>
          </cell>
          <cell r="X249">
            <v>38.074139968043426</v>
          </cell>
          <cell r="Y249" t="e">
            <v>#REF!</v>
          </cell>
          <cell r="Z249">
            <v>25.708565560807742</v>
          </cell>
          <cell r="AA249" t="e">
            <v>#REF!</v>
          </cell>
          <cell r="AB249">
            <v>38.074139968043426</v>
          </cell>
          <cell r="AC249">
            <v>53.792781214717174</v>
          </cell>
          <cell r="AD249" t="e">
            <v>#REF!</v>
          </cell>
          <cell r="AE249" t="e">
            <v>#REF!</v>
          </cell>
          <cell r="AF249" t="e">
            <v>#REF!</v>
          </cell>
          <cell r="AG249" t="e">
            <v>#REF!</v>
          </cell>
          <cell r="AH249" t="e">
            <v>#REF!</v>
          </cell>
          <cell r="AI249" t="e">
            <v>#REF!</v>
          </cell>
          <cell r="AJ249" t="e">
            <v>#REF!</v>
          </cell>
          <cell r="AK249" t="e">
            <v>#REF!</v>
          </cell>
        </row>
        <row r="250">
          <cell r="B250">
            <v>41548</v>
          </cell>
          <cell r="G250" t="e">
            <v>#REF!</v>
          </cell>
          <cell r="T250">
            <v>60.985735417134116</v>
          </cell>
          <cell r="U250">
            <v>51.634411181725376</v>
          </cell>
          <cell r="X250">
            <v>38.224306176622157</v>
          </cell>
          <cell r="Y250" t="e">
            <v>#REF!</v>
          </cell>
          <cell r="Z250">
            <v>25.783141272447025</v>
          </cell>
          <cell r="AA250" t="e">
            <v>#REF!</v>
          </cell>
          <cell r="AB250">
            <v>38.224306176622157</v>
          </cell>
          <cell r="AC250">
            <v>53.950317029652965</v>
          </cell>
          <cell r="AD250" t="e">
            <v>#REF!</v>
          </cell>
          <cell r="AE250" t="e">
            <v>#REF!</v>
          </cell>
          <cell r="AF250" t="e">
            <v>#REF!</v>
          </cell>
          <cell r="AG250" t="e">
            <v>#REF!</v>
          </cell>
          <cell r="AH250" t="e">
            <v>#REF!</v>
          </cell>
          <cell r="AI250" t="e">
            <v>#REF!</v>
          </cell>
          <cell r="AJ250" t="e">
            <v>#REF!</v>
          </cell>
          <cell r="AK250" t="e">
            <v>#REF!</v>
          </cell>
        </row>
        <row r="251">
          <cell r="B251">
            <v>41579</v>
          </cell>
          <cell r="G251" t="e">
            <v>#REF!</v>
          </cell>
          <cell r="T251">
            <v>62.611031928116262</v>
          </cell>
          <cell r="U251">
            <v>52.70329106833799</v>
          </cell>
          <cell r="X251">
            <v>38.910054652361204</v>
          </cell>
          <cell r="Y251" t="e">
            <v>#REF!</v>
          </cell>
          <cell r="Z251">
            <v>26.116604252757508</v>
          </cell>
          <cell r="AA251" t="e">
            <v>#REF!</v>
          </cell>
          <cell r="AB251">
            <v>38.910054652361204</v>
          </cell>
          <cell r="AC251">
            <v>54.60939143223812</v>
          </cell>
          <cell r="AD251" t="e">
            <v>#REF!</v>
          </cell>
          <cell r="AE251" t="e">
            <v>#REF!</v>
          </cell>
          <cell r="AF251" t="e">
            <v>#REF!</v>
          </cell>
          <cell r="AG251" t="e">
            <v>#REF!</v>
          </cell>
          <cell r="AH251" t="e">
            <v>#REF!</v>
          </cell>
          <cell r="AI251" t="e">
            <v>#REF!</v>
          </cell>
          <cell r="AJ251" t="e">
            <v>#REF!</v>
          </cell>
          <cell r="AK251" t="e">
            <v>#REF!</v>
          </cell>
        </row>
        <row r="252">
          <cell r="B252">
            <v>41609</v>
          </cell>
          <cell r="G252" t="e">
            <v>#REF!</v>
          </cell>
          <cell r="T252">
            <v>64.236583907851539</v>
          </cell>
          <cell r="U252">
            <v>53.772511158831072</v>
          </cell>
          <cell r="X252">
            <v>39.595903858918625</v>
          </cell>
          <cell r="Y252" t="e">
            <v>#REF!</v>
          </cell>
          <cell r="Z252">
            <v>26.441571231897271</v>
          </cell>
          <cell r="AA252" t="e">
            <v>#REF!</v>
          </cell>
          <cell r="AB252">
            <v>39.595903858918625</v>
          </cell>
          <cell r="AC252">
            <v>55.211476184120968</v>
          </cell>
          <cell r="AD252" t="e">
            <v>#REF!</v>
          </cell>
          <cell r="AE252" t="e">
            <v>#REF!</v>
          </cell>
          <cell r="AF252" t="e">
            <v>#REF!</v>
          </cell>
          <cell r="AG252" t="e">
            <v>#REF!</v>
          </cell>
          <cell r="AH252" t="e">
            <v>#REF!</v>
          </cell>
          <cell r="AI252" t="e">
            <v>#REF!</v>
          </cell>
          <cell r="AJ252" t="e">
            <v>#REF!</v>
          </cell>
          <cell r="AK252" t="e">
            <v>#REF!</v>
          </cell>
        </row>
        <row r="253">
          <cell r="B253">
            <v>41640</v>
          </cell>
          <cell r="G253" t="e">
            <v>#REF!</v>
          </cell>
          <cell r="T253">
            <v>64.49816304018367</v>
          </cell>
          <cell r="U253">
            <v>54.012667951938688</v>
          </cell>
          <cell r="X253">
            <v>39.703533718833015</v>
          </cell>
          <cell r="Y253" t="e">
            <v>#REF!</v>
          </cell>
          <cell r="Z253">
            <v>26.493314764391865</v>
          </cell>
          <cell r="AA253" t="e">
            <v>#REF!</v>
          </cell>
          <cell r="AB253">
            <v>39.703533718833015</v>
          </cell>
          <cell r="AC253">
            <v>55.314310318161702</v>
          </cell>
          <cell r="AD253" t="e">
            <v>#REF!</v>
          </cell>
          <cell r="AE253" t="e">
            <v>#REF!</v>
          </cell>
          <cell r="AF253" t="e">
            <v>#REF!</v>
          </cell>
          <cell r="AG253" t="e">
            <v>#REF!</v>
          </cell>
          <cell r="AH253" t="e">
            <v>#REF!</v>
          </cell>
          <cell r="AI253" t="e">
            <v>#REF!</v>
          </cell>
          <cell r="AJ253" t="e">
            <v>#REF!</v>
          </cell>
          <cell r="AK253" t="e">
            <v>#REF!</v>
          </cell>
        </row>
        <row r="254">
          <cell r="B254">
            <v>41671</v>
          </cell>
          <cell r="G254" t="e">
            <v>#REF!</v>
          </cell>
          <cell r="T254">
            <v>63.597877909597344</v>
          </cell>
          <cell r="U254">
            <v>53.546636948944915</v>
          </cell>
          <cell r="X254">
            <v>39.318621551024705</v>
          </cell>
          <cell r="Y254" t="e">
            <v>#REF!</v>
          </cell>
          <cell r="Z254">
            <v>26.314636319477689</v>
          </cell>
          <cell r="AA254" t="e">
            <v>#REF!</v>
          </cell>
          <cell r="AB254">
            <v>39.318621551024705</v>
          </cell>
          <cell r="AC254">
            <v>55.007421599594309</v>
          </cell>
          <cell r="AD254" t="e">
            <v>#REF!</v>
          </cell>
          <cell r="AE254" t="e">
            <v>#REF!</v>
          </cell>
          <cell r="AF254" t="e">
            <v>#REF!</v>
          </cell>
          <cell r="AG254" t="e">
            <v>#REF!</v>
          </cell>
          <cell r="AH254" t="e">
            <v>#REF!</v>
          </cell>
          <cell r="AI254" t="e">
            <v>#REF!</v>
          </cell>
          <cell r="AJ254" t="e">
            <v>#REF!</v>
          </cell>
          <cell r="AK254" t="e">
            <v>#REF!</v>
          </cell>
        </row>
        <row r="255">
          <cell r="B255">
            <v>41699</v>
          </cell>
          <cell r="G255" t="e">
            <v>#REF!</v>
          </cell>
          <cell r="T255">
            <v>62.19258007272132</v>
          </cell>
          <cell r="U255">
            <v>52.773761749956847</v>
          </cell>
          <cell r="X255">
            <v>38.719618112463735</v>
          </cell>
          <cell r="Y255" t="e">
            <v>#REF!</v>
          </cell>
          <cell r="Z255">
            <v>26.028691391943511</v>
          </cell>
          <cell r="AA255" t="e">
            <v>#REF!</v>
          </cell>
          <cell r="AB255">
            <v>38.719618112463735</v>
          </cell>
          <cell r="AC255">
            <v>54.474865361564056</v>
          </cell>
          <cell r="AD255" t="e">
            <v>#REF!</v>
          </cell>
          <cell r="AE255" t="e">
            <v>#REF!</v>
          </cell>
          <cell r="AF255" t="e">
            <v>#REF!</v>
          </cell>
          <cell r="AG255" t="e">
            <v>#REF!</v>
          </cell>
          <cell r="AH255" t="e">
            <v>#REF!</v>
          </cell>
          <cell r="AI255" t="e">
            <v>#REF!</v>
          </cell>
          <cell r="AJ255" t="e">
            <v>#REF!</v>
          </cell>
          <cell r="AK255" t="e">
            <v>#REF!</v>
          </cell>
        </row>
        <row r="256">
          <cell r="B256">
            <v>41730</v>
          </cell>
          <cell r="G256" t="e">
            <v>#REF!</v>
          </cell>
          <cell r="T256">
            <v>60.78754009733175</v>
          </cell>
          <cell r="U256">
            <v>52.001229924600921</v>
          </cell>
          <cell r="X256">
            <v>38.120716348171122</v>
          </cell>
          <cell r="Y256" t="e">
            <v>#REF!</v>
          </cell>
          <cell r="Z256">
            <v>25.73402376738261</v>
          </cell>
          <cell r="AA256" t="e">
            <v>#REF!</v>
          </cell>
          <cell r="AB256">
            <v>38.120716348171122</v>
          </cell>
          <cell r="AC256">
            <v>53.883901015012178</v>
          </cell>
          <cell r="AD256" t="e">
            <v>#REF!</v>
          </cell>
          <cell r="AE256" t="e">
            <v>#REF!</v>
          </cell>
          <cell r="AF256" t="e">
            <v>#REF!</v>
          </cell>
          <cell r="AG256" t="e">
            <v>#REF!</v>
          </cell>
          <cell r="AH256" t="e">
            <v>#REF!</v>
          </cell>
          <cell r="AI256" t="e">
            <v>#REF!</v>
          </cell>
          <cell r="AJ256" t="e">
            <v>#REF!</v>
          </cell>
          <cell r="AK256" t="e">
            <v>#REF!</v>
          </cell>
        </row>
        <row r="257">
          <cell r="B257">
            <v>41760</v>
          </cell>
          <cell r="G257" t="e">
            <v>#REF!</v>
          </cell>
          <cell r="T257">
            <v>60.59540650710543</v>
          </cell>
          <cell r="U257">
            <v>51.9662905285468</v>
          </cell>
          <cell r="X257">
            <v>38.035978995386827</v>
          </cell>
          <cell r="Y257" t="e">
            <v>#REF!</v>
          </cell>
          <cell r="Z257">
            <v>25.691637036905476</v>
          </cell>
          <cell r="AA257" t="e">
            <v>#REF!</v>
          </cell>
          <cell r="AB257">
            <v>38.035978995386827</v>
          </cell>
          <cell r="AC257">
            <v>53.799453583019528</v>
          </cell>
          <cell r="AD257" t="e">
            <v>#REF!</v>
          </cell>
          <cell r="AE257" t="e">
            <v>#REF!</v>
          </cell>
          <cell r="AF257" t="e">
            <v>#REF!</v>
          </cell>
          <cell r="AG257" t="e">
            <v>#REF!</v>
          </cell>
          <cell r="AH257" t="e">
            <v>#REF!</v>
          </cell>
          <cell r="AI257" t="e">
            <v>#REF!</v>
          </cell>
          <cell r="AJ257" t="e">
            <v>#REF!</v>
          </cell>
          <cell r="AK257" t="e">
            <v>#REF!</v>
          </cell>
        </row>
        <row r="258">
          <cell r="B258">
            <v>41791</v>
          </cell>
          <cell r="G258" t="e">
            <v>#REF!</v>
          </cell>
          <cell r="T258">
            <v>61.009855944123103</v>
          </cell>
          <cell r="U258">
            <v>52.300320231395311</v>
          </cell>
          <cell r="X258">
            <v>38.208375041904361</v>
          </cell>
          <cell r="Y258" t="e">
            <v>#REF!</v>
          </cell>
          <cell r="Z258">
            <v>25.778125142552511</v>
          </cell>
          <cell r="AA258" t="e">
            <v>#REF!</v>
          </cell>
          <cell r="AB258">
            <v>38.208375041904361</v>
          </cell>
          <cell r="AC258">
            <v>53.986433722740323</v>
          </cell>
          <cell r="AD258" t="e">
            <v>#REF!</v>
          </cell>
          <cell r="AE258" t="e">
            <v>#REF!</v>
          </cell>
          <cell r="AF258" t="e">
            <v>#REF!</v>
          </cell>
          <cell r="AG258" t="e">
            <v>#REF!</v>
          </cell>
          <cell r="AH258" t="e">
            <v>#REF!</v>
          </cell>
          <cell r="AI258" t="e">
            <v>#REF!</v>
          </cell>
          <cell r="AJ258" t="e">
            <v>#REF!</v>
          </cell>
          <cell r="AK258" t="e">
            <v>#REF!</v>
          </cell>
        </row>
        <row r="259">
          <cell r="B259">
            <v>41821</v>
          </cell>
          <cell r="G259" t="e">
            <v>#REF!</v>
          </cell>
          <cell r="T259">
            <v>61.424565051872641</v>
          </cell>
          <cell r="U259">
            <v>52.634695704606401</v>
          </cell>
          <cell r="X259">
            <v>38.380873476072118</v>
          </cell>
          <cell r="Y259" t="e">
            <v>#REF!</v>
          </cell>
          <cell r="Z259">
            <v>25.864283756677356</v>
          </cell>
          <cell r="AA259" t="e">
            <v>#REF!</v>
          </cell>
          <cell r="AB259">
            <v>38.380873476072118</v>
          </cell>
          <cell r="AC259">
            <v>54.1710923376191</v>
          </cell>
          <cell r="AD259" t="e">
            <v>#REF!</v>
          </cell>
          <cell r="AE259" t="e">
            <v>#REF!</v>
          </cell>
          <cell r="AF259" t="e">
            <v>#REF!</v>
          </cell>
          <cell r="AG259" t="e">
            <v>#REF!</v>
          </cell>
          <cell r="AH259" t="e">
            <v>#REF!</v>
          </cell>
          <cell r="AI259" t="e">
            <v>#REF!</v>
          </cell>
          <cell r="AJ259" t="e">
            <v>#REF!</v>
          </cell>
          <cell r="AK259" t="e">
            <v>#REF!</v>
          </cell>
        </row>
        <row r="260">
          <cell r="B260">
            <v>41852</v>
          </cell>
          <cell r="G260" t="e">
            <v>#REF!</v>
          </cell>
          <cell r="T260">
            <v>61.839534436252414</v>
          </cell>
          <cell r="U260">
            <v>52.969417750811665</v>
          </cell>
          <cell r="X260">
            <v>38.553474536794589</v>
          </cell>
          <cell r="Y260" t="e">
            <v>#REF!</v>
          </cell>
          <cell r="Z260">
            <v>25.950116152643087</v>
          </cell>
          <cell r="AA260" t="e">
            <v>#REF!</v>
          </cell>
          <cell r="AB260">
            <v>38.553474536794589</v>
          </cell>
          <cell r="AC260">
            <v>54.353449747964113</v>
          </cell>
          <cell r="AD260" t="e">
            <v>#REF!</v>
          </cell>
          <cell r="AE260" t="e">
            <v>#REF!</v>
          </cell>
          <cell r="AF260" t="e">
            <v>#REF!</v>
          </cell>
          <cell r="AG260" t="e">
            <v>#REF!</v>
          </cell>
          <cell r="AH260" t="e">
            <v>#REF!</v>
          </cell>
          <cell r="AI260" t="e">
            <v>#REF!</v>
          </cell>
          <cell r="AJ260" t="e">
            <v>#REF!</v>
          </cell>
          <cell r="AK260" t="e">
            <v>#REF!</v>
          </cell>
        </row>
        <row r="261">
          <cell r="B261">
            <v>41883</v>
          </cell>
          <cell r="G261" t="e">
            <v>#REF!</v>
          </cell>
          <cell r="T261">
            <v>61.95160272407459</v>
          </cell>
          <cell r="U261">
            <v>53.120175109856689</v>
          </cell>
          <cell r="X261">
            <v>38.597662838533751</v>
          </cell>
          <cell r="Y261" t="e">
            <v>#REF!</v>
          </cell>
          <cell r="Z261">
            <v>25.972296183051366</v>
          </cell>
          <cell r="AA261" t="e">
            <v>#REF!</v>
          </cell>
          <cell r="AB261">
            <v>38.597662838533751</v>
          </cell>
          <cell r="AC261">
            <v>54.405135964519104</v>
          </cell>
          <cell r="AD261" t="e">
            <v>#REF!</v>
          </cell>
          <cell r="AE261" t="e">
            <v>#REF!</v>
          </cell>
          <cell r="AF261" t="e">
            <v>#REF!</v>
          </cell>
          <cell r="AG261" t="e">
            <v>#REF!</v>
          </cell>
          <cell r="AH261" t="e">
            <v>#REF!</v>
          </cell>
          <cell r="AI261" t="e">
            <v>#REF!</v>
          </cell>
          <cell r="AJ261" t="e">
            <v>#REF!</v>
          </cell>
          <cell r="AK261" t="e">
            <v>#REF!</v>
          </cell>
        </row>
        <row r="262">
          <cell r="B262">
            <v>41913</v>
          </cell>
          <cell r="G262" t="e">
            <v>#REF!</v>
          </cell>
          <cell r="T262">
            <v>62.316567488318348</v>
          </cell>
          <cell r="U262">
            <v>53.424874039978903</v>
          </cell>
          <cell r="X262">
            <v>38.74905060047697</v>
          </cell>
          <cell r="Y262" t="e">
            <v>#REF!</v>
          </cell>
          <cell r="Z262">
            <v>26.047312707490331</v>
          </cell>
          <cell r="AA262" t="e">
            <v>#REF!</v>
          </cell>
          <cell r="AB262">
            <v>38.74905060047697</v>
          </cell>
          <cell r="AC262">
            <v>54.564100607204423</v>
          </cell>
          <cell r="AD262" t="e">
            <v>#REF!</v>
          </cell>
          <cell r="AE262" t="e">
            <v>#REF!</v>
          </cell>
          <cell r="AF262" t="e">
            <v>#REF!</v>
          </cell>
          <cell r="AG262" t="e">
            <v>#REF!</v>
          </cell>
          <cell r="AH262" t="e">
            <v>#REF!</v>
          </cell>
          <cell r="AI262" t="e">
            <v>#REF!</v>
          </cell>
          <cell r="AJ262" t="e">
            <v>#REF!</v>
          </cell>
          <cell r="AK262" t="e">
            <v>#REF!</v>
          </cell>
        </row>
        <row r="263">
          <cell r="B263">
            <v>41944</v>
          </cell>
          <cell r="G263" t="e">
            <v>#REF!</v>
          </cell>
          <cell r="T263">
            <v>63.944969274133257</v>
          </cell>
          <cell r="U263">
            <v>54.497888898273438</v>
          </cell>
          <cell r="X263">
            <v>39.436023479871658</v>
          </cell>
          <cell r="Y263" t="e">
            <v>#REF!</v>
          </cell>
          <cell r="Z263">
            <v>26.38121732551193</v>
          </cell>
          <cell r="AA263" t="e">
            <v>#REF!</v>
          </cell>
          <cell r="AB263">
            <v>39.436023479871658</v>
          </cell>
          <cell r="AC263">
            <v>55.224607171470552</v>
          </cell>
          <cell r="AD263" t="e">
            <v>#REF!</v>
          </cell>
          <cell r="AE263" t="e">
            <v>#REF!</v>
          </cell>
          <cell r="AF263" t="e">
            <v>#REF!</v>
          </cell>
          <cell r="AG263" t="e">
            <v>#REF!</v>
          </cell>
          <cell r="AH263" t="e">
            <v>#REF!</v>
          </cell>
          <cell r="AI263" t="e">
            <v>#REF!</v>
          </cell>
          <cell r="AJ263" t="e">
            <v>#REF!</v>
          </cell>
          <cell r="AK263" t="e">
            <v>#REF!</v>
          </cell>
        </row>
        <row r="264">
          <cell r="B264">
            <v>41974</v>
          </cell>
          <cell r="G264" t="e">
            <v>#REF!</v>
          </cell>
          <cell r="T264">
            <v>65.573633774342554</v>
          </cell>
          <cell r="U264">
            <v>55.571253558811563</v>
          </cell>
          <cell r="X264">
            <v>40.12309994702661</v>
          </cell>
          <cell r="Y264" t="e">
            <v>#REF!</v>
          </cell>
          <cell r="Z264">
            <v>26.706626768961453</v>
          </cell>
          <cell r="AA264" t="e">
            <v>#REF!</v>
          </cell>
          <cell r="AB264">
            <v>40.12309994702661</v>
          </cell>
          <cell r="AC264">
            <v>55.828127426744928</v>
          </cell>
          <cell r="AD264" t="e">
            <v>#REF!</v>
          </cell>
          <cell r="AE264" t="e">
            <v>#REF!</v>
          </cell>
          <cell r="AF264" t="e">
            <v>#REF!</v>
          </cell>
          <cell r="AG264" t="e">
            <v>#REF!</v>
          </cell>
          <cell r="AH264" t="e">
            <v>#REF!</v>
          </cell>
          <cell r="AI264" t="e">
            <v>#REF!</v>
          </cell>
          <cell r="AJ264" t="e">
            <v>#REF!</v>
          </cell>
          <cell r="AK264" t="e">
            <v>#REF!</v>
          </cell>
        </row>
        <row r="265">
          <cell r="B265">
            <v>42005</v>
          </cell>
          <cell r="G265" t="e">
            <v>#REF!</v>
          </cell>
          <cell r="Y265" t="e">
            <v>#REF!</v>
          </cell>
        </row>
        <row r="266">
          <cell r="B266">
            <v>42036</v>
          </cell>
          <cell r="G266" t="e">
            <v>#REF!</v>
          </cell>
          <cell r="Y266" t="e">
            <v>#REF!</v>
          </cell>
        </row>
        <row r="267">
          <cell r="B267">
            <v>42064</v>
          </cell>
          <cell r="G267" t="e">
            <v>#REF!</v>
          </cell>
          <cell r="Y267" t="e">
            <v>#REF!</v>
          </cell>
        </row>
        <row r="268">
          <cell r="B268">
            <v>42095</v>
          </cell>
          <cell r="G268" t="e">
            <v>#REF!</v>
          </cell>
          <cell r="Y268" t="e">
            <v>#REF!</v>
          </cell>
        </row>
        <row r="269">
          <cell r="B269">
            <v>42125</v>
          </cell>
          <cell r="G269" t="e">
            <v>#REF!</v>
          </cell>
          <cell r="Y269" t="e">
            <v>#REF!</v>
          </cell>
        </row>
        <row r="270">
          <cell r="B270">
            <v>42156</v>
          </cell>
          <cell r="G270" t="e">
            <v>#REF!</v>
          </cell>
          <cell r="Y270" t="e">
            <v>#REF!</v>
          </cell>
        </row>
        <row r="271">
          <cell r="B271">
            <v>42186</v>
          </cell>
          <cell r="G271" t="e">
            <v>#REF!</v>
          </cell>
          <cell r="Y271" t="e">
            <v>#REF!</v>
          </cell>
        </row>
        <row r="272">
          <cell r="B272">
            <v>42217</v>
          </cell>
          <cell r="G272" t="e">
            <v>#REF!</v>
          </cell>
          <cell r="Y272" t="e">
            <v>#REF!</v>
          </cell>
        </row>
        <row r="273">
          <cell r="B273">
            <v>42248</v>
          </cell>
          <cell r="G273" t="e">
            <v>#REF!</v>
          </cell>
          <cell r="Y273" t="e">
            <v>#REF!</v>
          </cell>
        </row>
        <row r="274">
          <cell r="B274">
            <v>42278</v>
          </cell>
          <cell r="G274" t="e">
            <v>#REF!</v>
          </cell>
          <cell r="Y274" t="e">
            <v>#REF!</v>
          </cell>
        </row>
        <row r="275">
          <cell r="B275">
            <v>42309</v>
          </cell>
          <cell r="G275" t="e">
            <v>#REF!</v>
          </cell>
          <cell r="Y275" t="e">
            <v>#REF!</v>
          </cell>
        </row>
        <row r="276">
          <cell r="B276">
            <v>42339</v>
          </cell>
          <cell r="G276" t="e">
            <v>#REF!</v>
          </cell>
          <cell r="Y276" t="e">
            <v>#REF!</v>
          </cell>
        </row>
        <row r="277">
          <cell r="B277">
            <v>42370</v>
          </cell>
          <cell r="G277" t="e">
            <v>#REF!</v>
          </cell>
          <cell r="Y277" t="e">
            <v>#REF!</v>
          </cell>
        </row>
        <row r="278">
          <cell r="B278">
            <v>42401</v>
          </cell>
          <cell r="G278" t="e">
            <v>#REF!</v>
          </cell>
          <cell r="Y278" t="e">
            <v>#REF!</v>
          </cell>
        </row>
        <row r="279">
          <cell r="B279">
            <v>42430</v>
          </cell>
          <cell r="G279" t="e">
            <v>#REF!</v>
          </cell>
          <cell r="Y279" t="e">
            <v>#REF!</v>
          </cell>
        </row>
        <row r="280">
          <cell r="B280">
            <v>42461</v>
          </cell>
          <cell r="G280" t="e">
            <v>#REF!</v>
          </cell>
          <cell r="Y280" t="e">
            <v>#REF!</v>
          </cell>
        </row>
        <row r="281">
          <cell r="B281">
            <v>42491</v>
          </cell>
          <cell r="G281" t="e">
            <v>#REF!</v>
          </cell>
          <cell r="Y281" t="e">
            <v>#REF!</v>
          </cell>
        </row>
        <row r="282">
          <cell r="B282">
            <v>42522</v>
          </cell>
          <cell r="G282" t="e">
            <v>#REF!</v>
          </cell>
          <cell r="Y282" t="e">
            <v>#REF!</v>
          </cell>
        </row>
        <row r="283">
          <cell r="B283">
            <v>42552</v>
          </cell>
          <cell r="G283" t="e">
            <v>#REF!</v>
          </cell>
          <cell r="Y283" t="e">
            <v>#REF!</v>
          </cell>
        </row>
        <row r="284">
          <cell r="B284">
            <v>42583</v>
          </cell>
          <cell r="G284" t="e">
            <v>#REF!</v>
          </cell>
          <cell r="Y284" t="e">
            <v>#REF!</v>
          </cell>
        </row>
        <row r="285">
          <cell r="B285">
            <v>42614</v>
          </cell>
          <cell r="G285" t="e">
            <v>#REF!</v>
          </cell>
          <cell r="Y285" t="e">
            <v>#REF!</v>
          </cell>
        </row>
        <row r="286">
          <cell r="B286">
            <v>42644</v>
          </cell>
          <cell r="G286" t="e">
            <v>#REF!</v>
          </cell>
          <cell r="Y286" t="e">
            <v>#REF!</v>
          </cell>
        </row>
        <row r="287">
          <cell r="B287">
            <v>42675</v>
          </cell>
          <cell r="G287" t="e">
            <v>#REF!</v>
          </cell>
          <cell r="Y287" t="e">
            <v>#REF!</v>
          </cell>
        </row>
        <row r="288">
          <cell r="B288">
            <v>42705</v>
          </cell>
          <cell r="G288" t="e">
            <v>#REF!</v>
          </cell>
          <cell r="Y288" t="e">
            <v>#REF!</v>
          </cell>
        </row>
        <row r="289">
          <cell r="B289">
            <v>42736</v>
          </cell>
          <cell r="G289" t="e">
            <v>#REF!</v>
          </cell>
          <cell r="Y289" t="e">
            <v>#REF!</v>
          </cell>
        </row>
        <row r="290">
          <cell r="B290">
            <v>42767</v>
          </cell>
          <cell r="G290" t="e">
            <v>#REF!</v>
          </cell>
          <cell r="Y290" t="e">
            <v>#REF!</v>
          </cell>
        </row>
        <row r="291">
          <cell r="B291">
            <v>42795</v>
          </cell>
          <cell r="G291" t="e">
            <v>#REF!</v>
          </cell>
          <cell r="Y291" t="e">
            <v>#REF!</v>
          </cell>
        </row>
        <row r="292">
          <cell r="B292">
            <v>42826</v>
          </cell>
          <cell r="G292" t="e">
            <v>#REF!</v>
          </cell>
          <cell r="Y292" t="e">
            <v>#REF!</v>
          </cell>
        </row>
        <row r="293">
          <cell r="B293">
            <v>42856</v>
          </cell>
          <cell r="G293" t="e">
            <v>#REF!</v>
          </cell>
          <cell r="Y293" t="e">
            <v>#REF!</v>
          </cell>
        </row>
        <row r="294">
          <cell r="B294">
            <v>42887</v>
          </cell>
          <cell r="G294" t="e">
            <v>#REF!</v>
          </cell>
          <cell r="Y294" t="e">
            <v>#REF!</v>
          </cell>
        </row>
        <row r="295">
          <cell r="B295">
            <v>42917</v>
          </cell>
          <cell r="G295" t="e">
            <v>#REF!</v>
          </cell>
          <cell r="Y295" t="e">
            <v>#REF!</v>
          </cell>
        </row>
        <row r="296">
          <cell r="B296">
            <v>42948</v>
          </cell>
          <cell r="G296" t="e">
            <v>#REF!</v>
          </cell>
          <cell r="Y296" t="e">
            <v>#REF!</v>
          </cell>
        </row>
        <row r="297">
          <cell r="B297">
            <v>42979</v>
          </cell>
          <cell r="G297" t="e">
            <v>#REF!</v>
          </cell>
          <cell r="Y297" t="e">
            <v>#REF!</v>
          </cell>
        </row>
        <row r="298">
          <cell r="B298">
            <v>43009</v>
          </cell>
          <cell r="G298" t="e">
            <v>#REF!</v>
          </cell>
          <cell r="Y298" t="e">
            <v>#REF!</v>
          </cell>
        </row>
        <row r="299">
          <cell r="B299">
            <v>43040</v>
          </cell>
          <cell r="G299" t="e">
            <v>#REF!</v>
          </cell>
          <cell r="Y299" t="e">
            <v>#REF!</v>
          </cell>
        </row>
        <row r="300">
          <cell r="B300">
            <v>43070</v>
          </cell>
          <cell r="G300" t="e">
            <v>#REF!</v>
          </cell>
          <cell r="Y300" t="e">
            <v>#REF!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A "/>
      <sheetName val="FIRM"/>
      <sheetName val="SPOT"/>
      <sheetName val="NUGS"/>
      <sheetName val="NYISO"/>
      <sheetName val="Misc."/>
      <sheetName val="Module1"/>
      <sheetName val="Module2"/>
      <sheetName val="Module3"/>
      <sheetName val="GAS"/>
    </sheetNames>
    <sheetDataSet>
      <sheetData sheetId="0"/>
      <sheetData sheetId="1">
        <row r="53">
          <cell r="A53">
            <v>1</v>
          </cell>
          <cell r="B53">
            <v>36892</v>
          </cell>
          <cell r="C53">
            <v>0</v>
          </cell>
          <cell r="D53">
            <v>497984</v>
          </cell>
          <cell r="E53">
            <v>287500</v>
          </cell>
          <cell r="F53">
            <v>200000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90300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3095546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-36412</v>
          </cell>
          <cell r="BB53">
            <v>0</v>
          </cell>
          <cell r="BC53">
            <v>0</v>
          </cell>
          <cell r="BD53">
            <v>0</v>
          </cell>
          <cell r="BE53">
            <v>70400</v>
          </cell>
          <cell r="BF53">
            <v>6969600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</row>
        <row r="54">
          <cell r="A54">
            <v>2</v>
          </cell>
          <cell r="B54">
            <v>36923</v>
          </cell>
          <cell r="C54">
            <v>0</v>
          </cell>
          <cell r="D54">
            <v>901956</v>
          </cell>
          <cell r="E54">
            <v>575000</v>
          </cell>
          <cell r="F54">
            <v>400000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180600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6230509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-80387</v>
          </cell>
          <cell r="BB54">
            <v>0</v>
          </cell>
          <cell r="BC54">
            <v>0</v>
          </cell>
          <cell r="BD54">
            <v>0</v>
          </cell>
          <cell r="BE54">
            <v>134400</v>
          </cell>
          <cell r="BF54">
            <v>12665600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  <cell r="ER54">
            <v>0</v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D54">
            <v>0</v>
          </cell>
          <cell r="FE54">
            <v>0</v>
          </cell>
          <cell r="FF54">
            <v>0</v>
          </cell>
          <cell r="FG54">
            <v>0</v>
          </cell>
          <cell r="FH54">
            <v>0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0</v>
          </cell>
          <cell r="GL54">
            <v>0</v>
          </cell>
        </row>
        <row r="55">
          <cell r="A55">
            <v>3</v>
          </cell>
          <cell r="B55">
            <v>36951</v>
          </cell>
          <cell r="C55">
            <v>0</v>
          </cell>
          <cell r="D55">
            <v>1407824</v>
          </cell>
          <cell r="E55">
            <v>862500</v>
          </cell>
          <cell r="F55">
            <v>600000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188300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9530854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-49087</v>
          </cell>
          <cell r="BB55">
            <v>0</v>
          </cell>
          <cell r="BC55">
            <v>0</v>
          </cell>
          <cell r="BD55">
            <v>0</v>
          </cell>
          <cell r="BE55">
            <v>204800</v>
          </cell>
          <cell r="BF55">
            <v>17576000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0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D55">
            <v>0</v>
          </cell>
          <cell r="FE55">
            <v>0</v>
          </cell>
          <cell r="FF55">
            <v>0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</row>
        <row r="56">
          <cell r="A56">
            <v>4</v>
          </cell>
          <cell r="B56">
            <v>36982</v>
          </cell>
          <cell r="C56">
            <v>0</v>
          </cell>
          <cell r="D56">
            <v>1895383</v>
          </cell>
          <cell r="E56">
            <v>1150000</v>
          </cell>
          <cell r="F56">
            <v>800000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1163632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188300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12946404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-49087</v>
          </cell>
          <cell r="BB56">
            <v>0</v>
          </cell>
          <cell r="BC56">
            <v>0</v>
          </cell>
          <cell r="BD56">
            <v>0</v>
          </cell>
          <cell r="BE56">
            <v>272000</v>
          </cell>
          <cell r="BF56">
            <v>21809600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0</v>
          </cell>
          <cell r="FI56">
            <v>0</v>
          </cell>
          <cell r="FJ56">
            <v>0</v>
          </cell>
          <cell r="FK56">
            <v>0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0</v>
          </cell>
        </row>
        <row r="57">
          <cell r="A57">
            <v>5</v>
          </cell>
          <cell r="B57">
            <v>37012</v>
          </cell>
          <cell r="C57">
            <v>0</v>
          </cell>
          <cell r="D57">
            <v>2425703</v>
          </cell>
          <cell r="E57">
            <v>1437500</v>
          </cell>
          <cell r="F57">
            <v>1000000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2327264</v>
          </cell>
          <cell r="L57">
            <v>0</v>
          </cell>
          <cell r="M57">
            <v>0</v>
          </cell>
          <cell r="N57">
            <v>0</v>
          </cell>
          <cell r="O57">
            <v>35200</v>
          </cell>
          <cell r="P57">
            <v>2182400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620930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16456388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-481717</v>
          </cell>
          <cell r="BB57">
            <v>0</v>
          </cell>
          <cell r="BC57">
            <v>0</v>
          </cell>
          <cell r="BD57">
            <v>0</v>
          </cell>
          <cell r="BE57">
            <v>307200</v>
          </cell>
          <cell r="BF57">
            <v>24484800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3200</v>
          </cell>
          <cell r="BL57">
            <v>166400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-1600</v>
          </cell>
          <cell r="BR57">
            <v>-99200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D57">
            <v>0</v>
          </cell>
          <cell r="FE57">
            <v>0</v>
          </cell>
          <cell r="FF57">
            <v>0</v>
          </cell>
          <cell r="FG57">
            <v>0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0</v>
          </cell>
          <cell r="GK57">
            <v>0</v>
          </cell>
          <cell r="GL57">
            <v>0</v>
          </cell>
        </row>
        <row r="58">
          <cell r="A58">
            <v>6</v>
          </cell>
          <cell r="B58">
            <v>37043</v>
          </cell>
          <cell r="C58">
            <v>0</v>
          </cell>
          <cell r="D58">
            <v>2895908</v>
          </cell>
          <cell r="E58">
            <v>1725000</v>
          </cell>
          <cell r="F58">
            <v>1200000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3490896</v>
          </cell>
          <cell r="L58">
            <v>0</v>
          </cell>
          <cell r="M58">
            <v>0</v>
          </cell>
          <cell r="N58">
            <v>0</v>
          </cell>
          <cell r="O58">
            <v>68800</v>
          </cell>
          <cell r="P58">
            <v>4870400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1053560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18065258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-914347</v>
          </cell>
          <cell r="BB58">
            <v>0</v>
          </cell>
          <cell r="BC58">
            <v>0</v>
          </cell>
          <cell r="BD58">
            <v>0</v>
          </cell>
          <cell r="BE58">
            <v>340800</v>
          </cell>
          <cell r="BF58">
            <v>27676800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3200</v>
          </cell>
          <cell r="BL58">
            <v>166400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-1600</v>
          </cell>
          <cell r="BR58">
            <v>-99200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D58">
            <v>0</v>
          </cell>
          <cell r="FE58">
            <v>0</v>
          </cell>
          <cell r="FF58">
            <v>0</v>
          </cell>
          <cell r="FG58">
            <v>0</v>
          </cell>
          <cell r="FH58">
            <v>0</v>
          </cell>
          <cell r="FI58">
            <v>0</v>
          </cell>
          <cell r="FJ58">
            <v>0</v>
          </cell>
          <cell r="FK58">
            <v>0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0</v>
          </cell>
          <cell r="FQ58">
            <v>0</v>
          </cell>
          <cell r="FR58">
            <v>0</v>
          </cell>
          <cell r="FS58">
            <v>0</v>
          </cell>
          <cell r="FT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0</v>
          </cell>
          <cell r="GK58">
            <v>0</v>
          </cell>
          <cell r="GL58">
            <v>0</v>
          </cell>
        </row>
        <row r="59">
          <cell r="A59">
            <v>7</v>
          </cell>
          <cell r="B59">
            <v>37073</v>
          </cell>
          <cell r="C59">
            <v>0</v>
          </cell>
          <cell r="D59">
            <v>3488015</v>
          </cell>
          <cell r="E59">
            <v>2012500</v>
          </cell>
          <cell r="F59">
            <v>1400000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4654528</v>
          </cell>
          <cell r="L59">
            <v>0</v>
          </cell>
          <cell r="M59">
            <v>0</v>
          </cell>
          <cell r="N59">
            <v>0</v>
          </cell>
          <cell r="O59">
            <v>102400</v>
          </cell>
          <cell r="P59">
            <v>8633600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1486190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22088545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-1346977</v>
          </cell>
          <cell r="BB59">
            <v>0</v>
          </cell>
          <cell r="BC59">
            <v>0</v>
          </cell>
          <cell r="BD59">
            <v>0</v>
          </cell>
          <cell r="BE59">
            <v>374400</v>
          </cell>
          <cell r="BF59">
            <v>32750400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3200</v>
          </cell>
          <cell r="BL59">
            <v>166400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-1600</v>
          </cell>
          <cell r="BR59">
            <v>-99200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  <cell r="FG59">
            <v>0</v>
          </cell>
          <cell r="FH59">
            <v>0</v>
          </cell>
          <cell r="FI59">
            <v>0</v>
          </cell>
          <cell r="FJ59">
            <v>0</v>
          </cell>
          <cell r="FK59">
            <v>0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0</v>
          </cell>
          <cell r="FQ59">
            <v>0</v>
          </cell>
          <cell r="FR59">
            <v>0</v>
          </cell>
          <cell r="FS59">
            <v>0</v>
          </cell>
          <cell r="FT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H59">
            <v>0</v>
          </cell>
          <cell r="GI59">
            <v>0</v>
          </cell>
          <cell r="GJ59">
            <v>0</v>
          </cell>
          <cell r="GK59">
            <v>0</v>
          </cell>
          <cell r="GL59">
            <v>0</v>
          </cell>
        </row>
        <row r="60">
          <cell r="A60">
            <v>8</v>
          </cell>
          <cell r="B60">
            <v>37104</v>
          </cell>
          <cell r="C60">
            <v>0</v>
          </cell>
          <cell r="D60">
            <v>4312400</v>
          </cell>
          <cell r="E60">
            <v>2300000</v>
          </cell>
          <cell r="F60">
            <v>1600000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5818160</v>
          </cell>
          <cell r="L60">
            <v>0</v>
          </cell>
          <cell r="M60">
            <v>0</v>
          </cell>
          <cell r="N60">
            <v>0</v>
          </cell>
          <cell r="O60">
            <v>139200</v>
          </cell>
          <cell r="P60">
            <v>12755200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1918820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23920900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-1779607</v>
          </cell>
          <cell r="BB60">
            <v>0</v>
          </cell>
          <cell r="BC60">
            <v>0</v>
          </cell>
          <cell r="BD60">
            <v>0</v>
          </cell>
          <cell r="BE60">
            <v>411200</v>
          </cell>
          <cell r="BF60">
            <v>37534400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3200</v>
          </cell>
          <cell r="BL60">
            <v>166400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-1600</v>
          </cell>
          <cell r="BR60">
            <v>-99200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X60">
            <v>0</v>
          </cell>
          <cell r="EY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  <cell r="FG60">
            <v>0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0</v>
          </cell>
          <cell r="GK60">
            <v>0</v>
          </cell>
          <cell r="GL60">
            <v>0</v>
          </cell>
        </row>
        <row r="61">
          <cell r="A61">
            <v>9</v>
          </cell>
          <cell r="B61">
            <v>37135</v>
          </cell>
          <cell r="C61">
            <v>0</v>
          </cell>
          <cell r="D61">
            <v>4702163</v>
          </cell>
          <cell r="E61">
            <v>2587500</v>
          </cell>
          <cell r="F61">
            <v>1800000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6981792</v>
          </cell>
          <cell r="L61">
            <v>0</v>
          </cell>
          <cell r="M61">
            <v>0</v>
          </cell>
          <cell r="N61">
            <v>0</v>
          </cell>
          <cell r="O61">
            <v>169600</v>
          </cell>
          <cell r="P61">
            <v>14640000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2351450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560340</v>
          </cell>
          <cell r="AN61">
            <v>20417015</v>
          </cell>
          <cell r="AO61">
            <v>1805000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26614205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-2212237</v>
          </cell>
          <cell r="BB61">
            <v>0</v>
          </cell>
          <cell r="BC61">
            <v>0</v>
          </cell>
          <cell r="BD61">
            <v>0</v>
          </cell>
          <cell r="BE61">
            <v>441600</v>
          </cell>
          <cell r="BF61">
            <v>39723200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3200</v>
          </cell>
          <cell r="BL61">
            <v>166400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-1600</v>
          </cell>
          <cell r="BR61">
            <v>-99200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0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0</v>
          </cell>
        </row>
        <row r="62">
          <cell r="A62">
            <v>10</v>
          </cell>
          <cell r="B62">
            <v>37165</v>
          </cell>
          <cell r="C62">
            <v>0</v>
          </cell>
          <cell r="D62">
            <v>4973431</v>
          </cell>
          <cell r="E62">
            <v>2875000</v>
          </cell>
          <cell r="F62">
            <v>2000000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8145424</v>
          </cell>
          <cell r="L62">
            <v>0</v>
          </cell>
          <cell r="M62">
            <v>0</v>
          </cell>
          <cell r="N62">
            <v>0</v>
          </cell>
          <cell r="O62">
            <v>204800</v>
          </cell>
          <cell r="P62">
            <v>16576000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2784080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1164030</v>
          </cell>
          <cell r="AN62">
            <v>42393263</v>
          </cell>
          <cell r="AO62">
            <v>3299793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30254873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-2644867</v>
          </cell>
          <cell r="BB62">
            <v>0</v>
          </cell>
          <cell r="BC62">
            <v>0</v>
          </cell>
          <cell r="BD62">
            <v>0</v>
          </cell>
          <cell r="BE62">
            <v>478400</v>
          </cell>
          <cell r="BF62">
            <v>42262400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3200</v>
          </cell>
          <cell r="BL62">
            <v>166400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-1600</v>
          </cell>
          <cell r="BR62">
            <v>-99200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0</v>
          </cell>
          <cell r="GK62">
            <v>0</v>
          </cell>
          <cell r="GL62">
            <v>0</v>
          </cell>
        </row>
        <row r="63">
          <cell r="A63">
            <v>11</v>
          </cell>
          <cell r="B63">
            <v>37196</v>
          </cell>
          <cell r="C63">
            <v>0</v>
          </cell>
          <cell r="D63">
            <v>5263281</v>
          </cell>
          <cell r="E63">
            <v>3150489</v>
          </cell>
          <cell r="F63">
            <v>2200000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8145424</v>
          </cell>
          <cell r="L63">
            <v>0</v>
          </cell>
          <cell r="M63">
            <v>0</v>
          </cell>
          <cell r="N63">
            <v>0</v>
          </cell>
          <cell r="O63">
            <v>204800</v>
          </cell>
          <cell r="P63">
            <v>16576000</v>
          </cell>
          <cell r="Q63">
            <v>680000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748000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2899888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98500</v>
          </cell>
          <cell r="AJ63">
            <v>0</v>
          </cell>
          <cell r="AK63">
            <v>0</v>
          </cell>
          <cell r="AL63">
            <v>0</v>
          </cell>
          <cell r="AM63">
            <v>1719980</v>
          </cell>
          <cell r="AN63">
            <v>62980716</v>
          </cell>
          <cell r="AO63">
            <v>4144388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33360622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-4219242</v>
          </cell>
          <cell r="BB63">
            <v>0</v>
          </cell>
          <cell r="BC63">
            <v>0</v>
          </cell>
          <cell r="BD63">
            <v>0</v>
          </cell>
          <cell r="BE63">
            <v>478400</v>
          </cell>
          <cell r="BF63">
            <v>42262400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3200</v>
          </cell>
          <cell r="BL63">
            <v>166400</v>
          </cell>
          <cell r="BM63">
            <v>990000</v>
          </cell>
          <cell r="BN63">
            <v>0</v>
          </cell>
          <cell r="BO63">
            <v>0</v>
          </cell>
          <cell r="BP63">
            <v>0</v>
          </cell>
          <cell r="BQ63">
            <v>-1600</v>
          </cell>
          <cell r="BR63">
            <v>-99200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29250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541000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62000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  <cell r="FH63">
            <v>0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0</v>
          </cell>
          <cell r="GK63">
            <v>0</v>
          </cell>
          <cell r="GL63">
            <v>0</v>
          </cell>
        </row>
        <row r="64">
          <cell r="A64">
            <v>12</v>
          </cell>
          <cell r="B64">
            <v>37226</v>
          </cell>
          <cell r="C64">
            <v>0</v>
          </cell>
          <cell r="D64">
            <v>5518933</v>
          </cell>
          <cell r="E64">
            <v>3437989</v>
          </cell>
          <cell r="F64">
            <v>2400000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8145424</v>
          </cell>
          <cell r="L64">
            <v>0</v>
          </cell>
          <cell r="M64">
            <v>0</v>
          </cell>
          <cell r="N64">
            <v>0</v>
          </cell>
          <cell r="O64">
            <v>236800</v>
          </cell>
          <cell r="P64">
            <v>17896000</v>
          </cell>
          <cell r="Q64">
            <v>1360000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1496000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3015696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197000</v>
          </cell>
          <cell r="AJ64">
            <v>0</v>
          </cell>
          <cell r="AK64">
            <v>0</v>
          </cell>
          <cell r="AL64">
            <v>0</v>
          </cell>
          <cell r="AM64">
            <v>2403025</v>
          </cell>
          <cell r="AN64">
            <v>88083704</v>
          </cell>
          <cell r="AO64">
            <v>5094388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36921597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-5831117</v>
          </cell>
          <cell r="BB64">
            <v>0</v>
          </cell>
          <cell r="BC64">
            <v>0</v>
          </cell>
          <cell r="BD64">
            <v>0</v>
          </cell>
          <cell r="BE64">
            <v>478400</v>
          </cell>
          <cell r="BF64">
            <v>42262400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3200</v>
          </cell>
          <cell r="BL64">
            <v>166400</v>
          </cell>
          <cell r="BM64">
            <v>1980000</v>
          </cell>
          <cell r="BN64">
            <v>0</v>
          </cell>
          <cell r="BO64">
            <v>0</v>
          </cell>
          <cell r="BP64">
            <v>0</v>
          </cell>
          <cell r="BQ64">
            <v>-1600</v>
          </cell>
          <cell r="BR64">
            <v>-99200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58500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1082000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124000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I64">
            <v>0</v>
          </cell>
          <cell r="GJ64">
            <v>0</v>
          </cell>
          <cell r="GK64">
            <v>0</v>
          </cell>
          <cell r="GL64">
            <v>0</v>
          </cell>
        </row>
        <row r="65">
          <cell r="A65">
            <v>13</v>
          </cell>
          <cell r="B65">
            <v>37257</v>
          </cell>
          <cell r="C65">
            <v>0</v>
          </cell>
          <cell r="D65">
            <v>308391</v>
          </cell>
          <cell r="E65">
            <v>276822</v>
          </cell>
          <cell r="F65">
            <v>200000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680000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748000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115808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98500</v>
          </cell>
          <cell r="AJ65">
            <v>0</v>
          </cell>
          <cell r="AK65">
            <v>0</v>
          </cell>
          <cell r="AL65">
            <v>0</v>
          </cell>
          <cell r="AM65">
            <v>731880</v>
          </cell>
          <cell r="AN65">
            <v>26657817</v>
          </cell>
          <cell r="AO65">
            <v>1062838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3236716</v>
          </cell>
          <cell r="AV65">
            <v>5696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-1576875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990000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29250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541000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62000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D65">
            <v>0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</row>
        <row r="66">
          <cell r="A66">
            <v>14</v>
          </cell>
          <cell r="B66">
            <v>37288</v>
          </cell>
          <cell r="C66">
            <v>0</v>
          </cell>
          <cell r="D66">
            <v>558133</v>
          </cell>
          <cell r="E66">
            <v>564322</v>
          </cell>
          <cell r="F66">
            <v>400000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16000</v>
          </cell>
          <cell r="P66">
            <v>692000</v>
          </cell>
          <cell r="Q66">
            <v>680000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1496000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231616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197000</v>
          </cell>
          <cell r="AJ66">
            <v>0</v>
          </cell>
          <cell r="AK66">
            <v>0</v>
          </cell>
          <cell r="AL66">
            <v>0</v>
          </cell>
          <cell r="AM66">
            <v>1393800</v>
          </cell>
          <cell r="AN66">
            <v>50760134</v>
          </cell>
          <cell r="AO66">
            <v>2265946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6502981</v>
          </cell>
          <cell r="AV66">
            <v>38448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-2811250</v>
          </cell>
          <cell r="BB66">
            <v>0</v>
          </cell>
          <cell r="BC66">
            <v>0</v>
          </cell>
          <cell r="BD66">
            <v>0</v>
          </cell>
          <cell r="BE66">
            <v>-1800</v>
          </cell>
          <cell r="BF66">
            <v>58696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1980000</v>
          </cell>
          <cell r="BN66">
            <v>0</v>
          </cell>
          <cell r="BO66">
            <v>0</v>
          </cell>
          <cell r="BP66">
            <v>0</v>
          </cell>
          <cell r="BQ66">
            <v>-16000</v>
          </cell>
          <cell r="BR66">
            <v>-692000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58500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1082000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124000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</row>
        <row r="67">
          <cell r="A67">
            <v>15</v>
          </cell>
          <cell r="B67">
            <v>37316</v>
          </cell>
          <cell r="C67">
            <v>0</v>
          </cell>
          <cell r="D67">
            <v>914581</v>
          </cell>
          <cell r="E67">
            <v>848074</v>
          </cell>
          <cell r="F67">
            <v>600000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16000</v>
          </cell>
          <cell r="P67">
            <v>692000</v>
          </cell>
          <cell r="Q67">
            <v>680000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2244000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347424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295500</v>
          </cell>
          <cell r="AJ67">
            <v>0</v>
          </cell>
          <cell r="AK67">
            <v>0</v>
          </cell>
          <cell r="AL67">
            <v>0</v>
          </cell>
          <cell r="AM67">
            <v>2125760</v>
          </cell>
          <cell r="AN67">
            <v>77408778</v>
          </cell>
          <cell r="AO67">
            <v>3575676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9841148</v>
          </cell>
          <cell r="AV67">
            <v>45992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-4045625</v>
          </cell>
          <cell r="BB67">
            <v>0</v>
          </cell>
          <cell r="BC67">
            <v>0</v>
          </cell>
          <cell r="BD67">
            <v>0</v>
          </cell>
          <cell r="BE67">
            <v>-1800</v>
          </cell>
          <cell r="BF67">
            <v>58696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2970000</v>
          </cell>
          <cell r="BN67">
            <v>0</v>
          </cell>
          <cell r="BO67">
            <v>0</v>
          </cell>
          <cell r="BP67">
            <v>0</v>
          </cell>
          <cell r="BQ67">
            <v>-16000</v>
          </cell>
          <cell r="BR67">
            <v>-692000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87750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1623000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186000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74400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150195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-224595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  <cell r="ER67">
            <v>0</v>
          </cell>
          <cell r="ES67">
            <v>0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Y67">
            <v>0</v>
          </cell>
          <cell r="EZ67">
            <v>0</v>
          </cell>
          <cell r="FA67">
            <v>0</v>
          </cell>
          <cell r="FB67">
            <v>0</v>
          </cell>
          <cell r="FC67">
            <v>0</v>
          </cell>
          <cell r="FD67">
            <v>0</v>
          </cell>
          <cell r="FE67">
            <v>0</v>
          </cell>
          <cell r="FF67">
            <v>0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</row>
        <row r="68">
          <cell r="A68">
            <v>16</v>
          </cell>
          <cell r="B68">
            <v>37347</v>
          </cell>
          <cell r="C68">
            <v>0</v>
          </cell>
          <cell r="D68">
            <v>1272765</v>
          </cell>
          <cell r="E68">
            <v>1135234</v>
          </cell>
          <cell r="F68">
            <v>800000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1169597</v>
          </cell>
          <cell r="L68">
            <v>0</v>
          </cell>
          <cell r="M68">
            <v>0</v>
          </cell>
          <cell r="N68">
            <v>0</v>
          </cell>
          <cell r="O68">
            <v>16000</v>
          </cell>
          <cell r="P68">
            <v>692000</v>
          </cell>
          <cell r="Q68">
            <v>680000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2992000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463232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394000</v>
          </cell>
          <cell r="AJ68">
            <v>0</v>
          </cell>
          <cell r="AK68">
            <v>0</v>
          </cell>
          <cell r="AL68">
            <v>0</v>
          </cell>
          <cell r="AM68">
            <v>2833520</v>
          </cell>
          <cell r="AN68">
            <v>103013464</v>
          </cell>
          <cell r="AO68">
            <v>4895946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9841148</v>
          </cell>
          <cell r="AV68">
            <v>77973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-5280000</v>
          </cell>
          <cell r="BB68">
            <v>0</v>
          </cell>
          <cell r="BC68">
            <v>0</v>
          </cell>
          <cell r="BD68">
            <v>0</v>
          </cell>
          <cell r="BE68">
            <v>-1800</v>
          </cell>
          <cell r="BF68">
            <v>58696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3960000</v>
          </cell>
          <cell r="BN68">
            <v>0</v>
          </cell>
          <cell r="BO68">
            <v>0</v>
          </cell>
          <cell r="BP68">
            <v>0</v>
          </cell>
          <cell r="BQ68">
            <v>-16000</v>
          </cell>
          <cell r="BR68">
            <v>-692000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117000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2164000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248000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159150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150195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-309345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</row>
        <row r="69">
          <cell r="A69">
            <v>17</v>
          </cell>
          <cell r="B69">
            <v>37377</v>
          </cell>
          <cell r="C69">
            <v>0</v>
          </cell>
          <cell r="D69">
            <v>1679298</v>
          </cell>
          <cell r="E69">
            <v>1421538</v>
          </cell>
          <cell r="F69">
            <v>1000000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2339194</v>
          </cell>
          <cell r="L69">
            <v>0</v>
          </cell>
          <cell r="M69">
            <v>0</v>
          </cell>
          <cell r="N69">
            <v>0</v>
          </cell>
          <cell r="O69">
            <v>16000</v>
          </cell>
          <cell r="P69">
            <v>692000</v>
          </cell>
          <cell r="Q69">
            <v>680000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2992000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463232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394000</v>
          </cell>
          <cell r="AJ69">
            <v>0</v>
          </cell>
          <cell r="AK69">
            <v>0</v>
          </cell>
          <cell r="AL69">
            <v>0</v>
          </cell>
          <cell r="AM69">
            <v>3558700</v>
          </cell>
          <cell r="AN69">
            <v>129644239</v>
          </cell>
          <cell r="AO69">
            <v>11933460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10486148</v>
          </cell>
          <cell r="AV69">
            <v>77973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-5775905</v>
          </cell>
          <cell r="BB69">
            <v>0</v>
          </cell>
          <cell r="BC69">
            <v>0</v>
          </cell>
          <cell r="BD69">
            <v>0</v>
          </cell>
          <cell r="BE69">
            <v>-1800</v>
          </cell>
          <cell r="BF69">
            <v>58696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4440000</v>
          </cell>
          <cell r="BN69">
            <v>0</v>
          </cell>
          <cell r="BO69">
            <v>0</v>
          </cell>
          <cell r="BP69">
            <v>0</v>
          </cell>
          <cell r="BQ69">
            <v>-16000</v>
          </cell>
          <cell r="BR69">
            <v>-692000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144000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2164000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248000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221150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150195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-371345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95000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0</v>
          </cell>
          <cell r="FH69">
            <v>0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</row>
        <row r="70">
          <cell r="A70">
            <v>18</v>
          </cell>
          <cell r="B70">
            <v>37408</v>
          </cell>
          <cell r="C70">
            <v>0</v>
          </cell>
          <cell r="D70">
            <v>2040190</v>
          </cell>
          <cell r="E70">
            <v>1708961</v>
          </cell>
          <cell r="F70">
            <v>1200000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3508791</v>
          </cell>
          <cell r="L70">
            <v>0</v>
          </cell>
          <cell r="M70">
            <v>0</v>
          </cell>
          <cell r="N70">
            <v>0</v>
          </cell>
          <cell r="O70">
            <v>16000</v>
          </cell>
          <cell r="P70">
            <v>692000</v>
          </cell>
          <cell r="Q70">
            <v>680000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3157000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463232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394000</v>
          </cell>
          <cell r="AJ70">
            <v>0</v>
          </cell>
          <cell r="AK70">
            <v>0</v>
          </cell>
          <cell r="AL70">
            <v>0</v>
          </cell>
          <cell r="AM70">
            <v>4264420</v>
          </cell>
          <cell r="AN70">
            <v>162663515</v>
          </cell>
          <cell r="AO70">
            <v>18970974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11131148</v>
          </cell>
          <cell r="AV70">
            <v>77980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-6336645</v>
          </cell>
          <cell r="BB70">
            <v>0</v>
          </cell>
          <cell r="BC70">
            <v>0</v>
          </cell>
          <cell r="BD70">
            <v>0</v>
          </cell>
          <cell r="BE70">
            <v>-1800</v>
          </cell>
          <cell r="BF70">
            <v>58696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4920000</v>
          </cell>
          <cell r="BN70">
            <v>0</v>
          </cell>
          <cell r="BO70">
            <v>0</v>
          </cell>
          <cell r="BP70">
            <v>0</v>
          </cell>
          <cell r="BQ70">
            <v>-16000</v>
          </cell>
          <cell r="BR70">
            <v>-692000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171000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2164000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248000</v>
          </cell>
          <cell r="CL70">
            <v>0</v>
          </cell>
          <cell r="CM70">
            <v>0</v>
          </cell>
          <cell r="CN70">
            <v>0</v>
          </cell>
          <cell r="CO70">
            <v>16000</v>
          </cell>
          <cell r="CP70">
            <v>604000</v>
          </cell>
          <cell r="CQ70">
            <v>338150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150195</v>
          </cell>
          <cell r="CX70">
            <v>0</v>
          </cell>
          <cell r="CY70">
            <v>0</v>
          </cell>
          <cell r="CZ70">
            <v>0</v>
          </cell>
          <cell r="DA70">
            <v>-24800</v>
          </cell>
          <cell r="DB70">
            <v>-973600</v>
          </cell>
          <cell r="DC70">
            <v>-488345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95000</v>
          </cell>
          <cell r="DJ70">
            <v>0</v>
          </cell>
          <cell r="DK70">
            <v>0</v>
          </cell>
          <cell r="DL70">
            <v>0</v>
          </cell>
          <cell r="DM70">
            <v>8800</v>
          </cell>
          <cell r="DN70">
            <v>369600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95000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</row>
        <row r="71">
          <cell r="A71">
            <v>19</v>
          </cell>
          <cell r="B71">
            <v>37438</v>
          </cell>
          <cell r="C71">
            <v>0</v>
          </cell>
          <cell r="D71">
            <v>2633701</v>
          </cell>
          <cell r="E71">
            <v>1996241</v>
          </cell>
          <cell r="F71">
            <v>1400000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4678388</v>
          </cell>
          <cell r="L71">
            <v>0</v>
          </cell>
          <cell r="M71">
            <v>0</v>
          </cell>
          <cell r="N71">
            <v>0</v>
          </cell>
          <cell r="O71">
            <v>16000</v>
          </cell>
          <cell r="P71">
            <v>692000</v>
          </cell>
          <cell r="Q71">
            <v>680000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3256000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463232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394000</v>
          </cell>
          <cell r="AJ71">
            <v>0</v>
          </cell>
          <cell r="AK71">
            <v>0</v>
          </cell>
          <cell r="AL71">
            <v>0</v>
          </cell>
          <cell r="AM71">
            <v>4980244</v>
          </cell>
          <cell r="AN71">
            <v>196168341</v>
          </cell>
          <cell r="AO71">
            <v>25993893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11776148</v>
          </cell>
          <cell r="AV71">
            <v>77980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-6880040</v>
          </cell>
          <cell r="BB71">
            <v>0</v>
          </cell>
          <cell r="BC71">
            <v>0</v>
          </cell>
          <cell r="BD71">
            <v>0</v>
          </cell>
          <cell r="BE71">
            <v>-1800</v>
          </cell>
          <cell r="BF71">
            <v>58696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5400000</v>
          </cell>
          <cell r="BN71">
            <v>0</v>
          </cell>
          <cell r="BO71">
            <v>0</v>
          </cell>
          <cell r="BP71">
            <v>0</v>
          </cell>
          <cell r="BQ71">
            <v>-16000</v>
          </cell>
          <cell r="BR71">
            <v>-692000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198000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2164000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248000</v>
          </cell>
          <cell r="CL71">
            <v>0</v>
          </cell>
          <cell r="CM71">
            <v>0</v>
          </cell>
          <cell r="CN71">
            <v>0</v>
          </cell>
          <cell r="CO71">
            <v>33600</v>
          </cell>
          <cell r="CP71">
            <v>1624800</v>
          </cell>
          <cell r="CQ71">
            <v>459050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150195</v>
          </cell>
          <cell r="CX71">
            <v>0</v>
          </cell>
          <cell r="CY71">
            <v>0</v>
          </cell>
          <cell r="CZ71">
            <v>0</v>
          </cell>
          <cell r="DA71">
            <v>-60000</v>
          </cell>
          <cell r="DB71">
            <v>-3270400</v>
          </cell>
          <cell r="DC71">
            <v>-609245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95000</v>
          </cell>
          <cell r="DJ71">
            <v>0</v>
          </cell>
          <cell r="DK71">
            <v>0</v>
          </cell>
          <cell r="DL71">
            <v>0</v>
          </cell>
          <cell r="DM71">
            <v>26400</v>
          </cell>
          <cell r="DN71">
            <v>1645600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190000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>
            <v>0</v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  <cell r="FG71">
            <v>0</v>
          </cell>
          <cell r="FH71">
            <v>0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</row>
        <row r="72">
          <cell r="A72">
            <v>20</v>
          </cell>
          <cell r="B72">
            <v>37469</v>
          </cell>
          <cell r="C72">
            <v>0</v>
          </cell>
          <cell r="D72">
            <v>3247433</v>
          </cell>
          <cell r="E72">
            <v>2281906</v>
          </cell>
          <cell r="F72">
            <v>1600000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5847985</v>
          </cell>
          <cell r="L72">
            <v>0</v>
          </cell>
          <cell r="M72">
            <v>0</v>
          </cell>
          <cell r="N72">
            <v>0</v>
          </cell>
          <cell r="O72">
            <v>51200</v>
          </cell>
          <cell r="P72">
            <v>3103200</v>
          </cell>
          <cell r="Q72">
            <v>680000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3355000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463232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394000</v>
          </cell>
          <cell r="AJ72">
            <v>0</v>
          </cell>
          <cell r="AK72">
            <v>0</v>
          </cell>
          <cell r="AL72">
            <v>0</v>
          </cell>
          <cell r="AM72">
            <v>5683606</v>
          </cell>
          <cell r="AN72">
            <v>229160237</v>
          </cell>
          <cell r="AO72">
            <v>33052569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12421148</v>
          </cell>
          <cell r="AV72">
            <v>77980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-7425907</v>
          </cell>
          <cell r="BB72">
            <v>0</v>
          </cell>
          <cell r="BC72">
            <v>0</v>
          </cell>
          <cell r="BD72">
            <v>0</v>
          </cell>
          <cell r="BE72">
            <v>-5000</v>
          </cell>
          <cell r="BF72">
            <v>-226104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5880000</v>
          </cell>
          <cell r="BN72">
            <v>0</v>
          </cell>
          <cell r="BO72">
            <v>0</v>
          </cell>
          <cell r="BP72">
            <v>0</v>
          </cell>
          <cell r="BQ72">
            <v>-51200</v>
          </cell>
          <cell r="BR72">
            <v>-3103200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225000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2164000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248000</v>
          </cell>
          <cell r="CL72">
            <v>0</v>
          </cell>
          <cell r="CM72">
            <v>0</v>
          </cell>
          <cell r="CN72">
            <v>0</v>
          </cell>
          <cell r="CO72">
            <v>33600</v>
          </cell>
          <cell r="CP72">
            <v>1624800</v>
          </cell>
          <cell r="CQ72">
            <v>459050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150195</v>
          </cell>
          <cell r="CX72">
            <v>0</v>
          </cell>
          <cell r="CY72">
            <v>0</v>
          </cell>
          <cell r="CZ72">
            <v>0</v>
          </cell>
          <cell r="DA72">
            <v>-60000</v>
          </cell>
          <cell r="DB72">
            <v>-3270400</v>
          </cell>
          <cell r="DC72">
            <v>-609245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95000</v>
          </cell>
          <cell r="DJ72">
            <v>0</v>
          </cell>
          <cell r="DK72">
            <v>0</v>
          </cell>
          <cell r="DL72">
            <v>0</v>
          </cell>
          <cell r="DM72">
            <v>26400</v>
          </cell>
          <cell r="DN72">
            <v>1645600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285000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0</v>
          </cell>
          <cell r="EZ72">
            <v>0</v>
          </cell>
          <cell r="FA72">
            <v>0</v>
          </cell>
          <cell r="FB72">
            <v>0</v>
          </cell>
          <cell r="FC72">
            <v>0</v>
          </cell>
          <cell r="FD72">
            <v>0</v>
          </cell>
          <cell r="FE72">
            <v>0</v>
          </cell>
          <cell r="FF72">
            <v>0</v>
          </cell>
          <cell r="FG72">
            <v>0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</row>
        <row r="73">
          <cell r="A73">
            <v>21</v>
          </cell>
          <cell r="B73">
            <v>37500</v>
          </cell>
          <cell r="C73">
            <v>0</v>
          </cell>
          <cell r="D73">
            <v>3736286</v>
          </cell>
          <cell r="E73">
            <v>2568931</v>
          </cell>
          <cell r="F73">
            <v>1800000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7017582</v>
          </cell>
          <cell r="L73">
            <v>0</v>
          </cell>
          <cell r="M73">
            <v>0</v>
          </cell>
          <cell r="N73">
            <v>0</v>
          </cell>
          <cell r="O73">
            <v>51200</v>
          </cell>
          <cell r="P73">
            <v>3103200</v>
          </cell>
          <cell r="Q73">
            <v>680000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3454000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463232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394000</v>
          </cell>
          <cell r="AJ73">
            <v>0</v>
          </cell>
          <cell r="AK73">
            <v>0</v>
          </cell>
          <cell r="AL73">
            <v>0</v>
          </cell>
          <cell r="AM73">
            <v>6307467</v>
          </cell>
          <cell r="AN73">
            <v>251605929</v>
          </cell>
          <cell r="AO73">
            <v>40143353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13066148</v>
          </cell>
          <cell r="AV73">
            <v>77980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-7968354</v>
          </cell>
          <cell r="BB73">
            <v>0</v>
          </cell>
          <cell r="BC73">
            <v>0</v>
          </cell>
          <cell r="BD73">
            <v>0</v>
          </cell>
          <cell r="BE73">
            <v>-5000</v>
          </cell>
          <cell r="BF73">
            <v>-226104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6360000</v>
          </cell>
          <cell r="BN73">
            <v>0</v>
          </cell>
          <cell r="BO73">
            <v>0</v>
          </cell>
          <cell r="BP73">
            <v>0</v>
          </cell>
          <cell r="BQ73">
            <v>-51200</v>
          </cell>
          <cell r="BR73">
            <v>-3103200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252000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2164000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248000</v>
          </cell>
          <cell r="CL73">
            <v>0</v>
          </cell>
          <cell r="CM73">
            <v>0</v>
          </cell>
          <cell r="CN73">
            <v>0</v>
          </cell>
          <cell r="CO73">
            <v>33600</v>
          </cell>
          <cell r="CP73">
            <v>1624800</v>
          </cell>
          <cell r="CQ73">
            <v>459050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150195</v>
          </cell>
          <cell r="CX73">
            <v>0</v>
          </cell>
          <cell r="CY73">
            <v>0</v>
          </cell>
          <cell r="CZ73">
            <v>0</v>
          </cell>
          <cell r="DA73">
            <v>-60000</v>
          </cell>
          <cell r="DB73">
            <v>-3270400</v>
          </cell>
          <cell r="DC73">
            <v>-609245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95000</v>
          </cell>
          <cell r="DJ73">
            <v>0</v>
          </cell>
          <cell r="DK73">
            <v>0</v>
          </cell>
          <cell r="DL73">
            <v>0</v>
          </cell>
          <cell r="DM73">
            <v>26400</v>
          </cell>
          <cell r="DN73">
            <v>1645600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380000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0</v>
          </cell>
          <cell r="FD73">
            <v>0</v>
          </cell>
          <cell r="FE73">
            <v>0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</row>
        <row r="74">
          <cell r="A74">
            <v>22</v>
          </cell>
          <cell r="B74">
            <v>37530</v>
          </cell>
          <cell r="C74">
            <v>0</v>
          </cell>
          <cell r="D74">
            <v>4336742</v>
          </cell>
          <cell r="E74">
            <v>2854366</v>
          </cell>
          <cell r="F74">
            <v>2000000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8187179</v>
          </cell>
          <cell r="L74">
            <v>0</v>
          </cell>
          <cell r="M74">
            <v>0</v>
          </cell>
          <cell r="N74">
            <v>0</v>
          </cell>
          <cell r="O74">
            <v>51200</v>
          </cell>
          <cell r="P74">
            <v>3103200</v>
          </cell>
          <cell r="Q74">
            <v>680000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3553000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463232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394000</v>
          </cell>
          <cell r="AJ74">
            <v>0</v>
          </cell>
          <cell r="AK74">
            <v>0</v>
          </cell>
          <cell r="AL74">
            <v>0</v>
          </cell>
          <cell r="AM74">
            <v>6874682</v>
          </cell>
          <cell r="AN74">
            <v>272253227</v>
          </cell>
          <cell r="AO74">
            <v>47234867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13711148</v>
          </cell>
          <cell r="AV74">
            <v>77980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-8510631</v>
          </cell>
          <cell r="BB74">
            <v>0</v>
          </cell>
          <cell r="BC74">
            <v>0</v>
          </cell>
          <cell r="BD74">
            <v>0</v>
          </cell>
          <cell r="BE74">
            <v>-5000</v>
          </cell>
          <cell r="BF74">
            <v>-226104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6840000</v>
          </cell>
          <cell r="BN74">
            <v>0</v>
          </cell>
          <cell r="BO74">
            <v>0</v>
          </cell>
          <cell r="BP74">
            <v>0</v>
          </cell>
          <cell r="BQ74">
            <v>-51200</v>
          </cell>
          <cell r="BR74">
            <v>-3103200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279000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2164000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248000</v>
          </cell>
          <cell r="CL74">
            <v>0</v>
          </cell>
          <cell r="CM74">
            <v>0</v>
          </cell>
          <cell r="CN74">
            <v>0</v>
          </cell>
          <cell r="CO74">
            <v>33600</v>
          </cell>
          <cell r="CP74">
            <v>1624800</v>
          </cell>
          <cell r="CQ74">
            <v>459050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150195</v>
          </cell>
          <cell r="CX74">
            <v>0</v>
          </cell>
          <cell r="CY74">
            <v>0</v>
          </cell>
          <cell r="CZ74">
            <v>0</v>
          </cell>
          <cell r="DA74">
            <v>-60000</v>
          </cell>
          <cell r="DB74">
            <v>-3270400</v>
          </cell>
          <cell r="DC74">
            <v>-609245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95000</v>
          </cell>
          <cell r="DJ74">
            <v>0</v>
          </cell>
          <cell r="DK74">
            <v>0</v>
          </cell>
          <cell r="DL74">
            <v>0</v>
          </cell>
          <cell r="DM74">
            <v>26400</v>
          </cell>
          <cell r="DN74">
            <v>1645600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475000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0</v>
          </cell>
          <cell r="EZ74">
            <v>0</v>
          </cell>
          <cell r="FA74">
            <v>0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</row>
        <row r="75">
          <cell r="A75">
            <v>23</v>
          </cell>
          <cell r="B75">
            <v>37561</v>
          </cell>
          <cell r="C75">
            <v>0</v>
          </cell>
          <cell r="D75">
            <v>4660454</v>
          </cell>
          <cell r="E75">
            <v>3140542</v>
          </cell>
          <cell r="F75">
            <v>2200000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8187179</v>
          </cell>
          <cell r="L75">
            <v>0</v>
          </cell>
          <cell r="M75">
            <v>0</v>
          </cell>
          <cell r="N75">
            <v>0</v>
          </cell>
          <cell r="O75">
            <v>51200</v>
          </cell>
          <cell r="P75">
            <v>3103200</v>
          </cell>
          <cell r="Q75">
            <v>680000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3743000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463232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394000</v>
          </cell>
          <cell r="AJ75">
            <v>0</v>
          </cell>
          <cell r="AK75">
            <v>0</v>
          </cell>
          <cell r="AL75">
            <v>0</v>
          </cell>
          <cell r="AM75">
            <v>6913292</v>
          </cell>
          <cell r="AN75">
            <v>273757391</v>
          </cell>
          <cell r="AO75">
            <v>48532872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13779348</v>
          </cell>
          <cell r="AV75">
            <v>77980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-8801431</v>
          </cell>
          <cell r="BB75">
            <v>0</v>
          </cell>
          <cell r="BC75">
            <v>0</v>
          </cell>
          <cell r="BD75">
            <v>0</v>
          </cell>
          <cell r="BE75">
            <v>-5000</v>
          </cell>
          <cell r="BF75">
            <v>-226104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7365000</v>
          </cell>
          <cell r="BN75">
            <v>0</v>
          </cell>
          <cell r="BO75">
            <v>0</v>
          </cell>
          <cell r="BP75">
            <v>0</v>
          </cell>
          <cell r="BQ75">
            <v>-51200</v>
          </cell>
          <cell r="BR75">
            <v>-3103200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300250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2164000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248000</v>
          </cell>
          <cell r="CL75">
            <v>0</v>
          </cell>
          <cell r="CM75">
            <v>0</v>
          </cell>
          <cell r="CN75">
            <v>0</v>
          </cell>
          <cell r="CO75">
            <v>33600</v>
          </cell>
          <cell r="CP75">
            <v>1624800</v>
          </cell>
          <cell r="CQ75">
            <v>459050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150195</v>
          </cell>
          <cell r="CX75">
            <v>0</v>
          </cell>
          <cell r="CY75">
            <v>0</v>
          </cell>
          <cell r="CZ75">
            <v>0</v>
          </cell>
          <cell r="DA75">
            <v>-60000</v>
          </cell>
          <cell r="DB75">
            <v>-3270400</v>
          </cell>
          <cell r="DC75">
            <v>-609245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95000</v>
          </cell>
          <cell r="DJ75">
            <v>0</v>
          </cell>
          <cell r="DK75">
            <v>0</v>
          </cell>
          <cell r="DL75">
            <v>0</v>
          </cell>
          <cell r="DM75">
            <v>26400</v>
          </cell>
          <cell r="DN75">
            <v>1645600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475000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120000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</row>
        <row r="76">
          <cell r="A76">
            <v>24</v>
          </cell>
          <cell r="B76">
            <v>37591</v>
          </cell>
          <cell r="C76">
            <v>0</v>
          </cell>
          <cell r="D76">
            <v>5266848</v>
          </cell>
          <cell r="E76">
            <v>3427842</v>
          </cell>
          <cell r="F76">
            <v>2400000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8187179</v>
          </cell>
          <cell r="L76">
            <v>0</v>
          </cell>
          <cell r="M76">
            <v>0</v>
          </cell>
          <cell r="N76">
            <v>0</v>
          </cell>
          <cell r="O76">
            <v>51200</v>
          </cell>
          <cell r="P76">
            <v>3103200</v>
          </cell>
          <cell r="Q76">
            <v>680000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3933000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463232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394000</v>
          </cell>
          <cell r="AJ76">
            <v>0</v>
          </cell>
          <cell r="AK76">
            <v>0</v>
          </cell>
          <cell r="AL76">
            <v>0</v>
          </cell>
          <cell r="AM76">
            <v>7637012</v>
          </cell>
          <cell r="AN76">
            <v>302114538</v>
          </cell>
          <cell r="AO76">
            <v>49830877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13847548</v>
          </cell>
          <cell r="AV76">
            <v>77980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-9093465</v>
          </cell>
          <cell r="BB76">
            <v>0</v>
          </cell>
          <cell r="BC76">
            <v>0</v>
          </cell>
          <cell r="BD76">
            <v>0</v>
          </cell>
          <cell r="BE76">
            <v>-5000</v>
          </cell>
          <cell r="BF76">
            <v>-226104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7890000</v>
          </cell>
          <cell r="BN76">
            <v>0</v>
          </cell>
          <cell r="BO76">
            <v>0</v>
          </cell>
          <cell r="BP76">
            <v>0</v>
          </cell>
          <cell r="BQ76">
            <v>-51200</v>
          </cell>
          <cell r="BR76">
            <v>-3103200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321500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2164000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248000</v>
          </cell>
          <cell r="CL76">
            <v>0</v>
          </cell>
          <cell r="CM76">
            <v>0</v>
          </cell>
          <cell r="CN76">
            <v>0</v>
          </cell>
          <cell r="CO76">
            <v>33600</v>
          </cell>
          <cell r="CP76">
            <v>1624800</v>
          </cell>
          <cell r="CQ76">
            <v>459050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150195</v>
          </cell>
          <cell r="CX76">
            <v>0</v>
          </cell>
          <cell r="CY76">
            <v>0</v>
          </cell>
          <cell r="CZ76">
            <v>0</v>
          </cell>
          <cell r="DA76">
            <v>-60000</v>
          </cell>
          <cell r="DB76">
            <v>-3270400</v>
          </cell>
          <cell r="DC76">
            <v>-609245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95000</v>
          </cell>
          <cell r="DJ76">
            <v>0</v>
          </cell>
          <cell r="DK76">
            <v>0</v>
          </cell>
          <cell r="DL76">
            <v>0</v>
          </cell>
          <cell r="DM76">
            <v>26400</v>
          </cell>
          <cell r="DN76">
            <v>1645600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475000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240000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  <cell r="ER76">
            <v>0</v>
          </cell>
          <cell r="ES76">
            <v>0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0</v>
          </cell>
          <cell r="FH76">
            <v>0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0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</row>
        <row r="77">
          <cell r="A77">
            <v>25</v>
          </cell>
          <cell r="C77">
            <v>0</v>
          </cell>
          <cell r="D77">
            <v>5266848</v>
          </cell>
          <cell r="E77">
            <v>3427842</v>
          </cell>
          <cell r="F77">
            <v>2400000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8187179</v>
          </cell>
          <cell r="L77">
            <v>0</v>
          </cell>
          <cell r="M77">
            <v>0</v>
          </cell>
          <cell r="N77">
            <v>0</v>
          </cell>
          <cell r="O77">
            <v>51200</v>
          </cell>
          <cell r="P77">
            <v>3103200</v>
          </cell>
          <cell r="Q77">
            <v>680000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3933000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</row>
        <row r="78">
          <cell r="A78">
            <v>26</v>
          </cell>
        </row>
        <row r="79">
          <cell r="A79">
            <v>27</v>
          </cell>
        </row>
        <row r="80">
          <cell r="A80">
            <v>28</v>
          </cell>
        </row>
        <row r="81">
          <cell r="A81">
            <v>29</v>
          </cell>
        </row>
        <row r="82">
          <cell r="A82">
            <v>30</v>
          </cell>
        </row>
        <row r="83">
          <cell r="A83">
            <v>31</v>
          </cell>
        </row>
        <row r="84">
          <cell r="A84">
            <v>32</v>
          </cell>
        </row>
        <row r="85">
          <cell r="A85">
            <v>33</v>
          </cell>
        </row>
        <row r="86">
          <cell r="A86">
            <v>34</v>
          </cell>
        </row>
        <row r="87">
          <cell r="A87">
            <v>35</v>
          </cell>
        </row>
        <row r="88">
          <cell r="A88">
            <v>36</v>
          </cell>
        </row>
      </sheetData>
      <sheetData sheetId="2">
        <row r="53">
          <cell r="A53">
            <v>1</v>
          </cell>
          <cell r="B53">
            <v>36892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300</v>
          </cell>
          <cell r="I53">
            <v>14360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2657</v>
          </cell>
          <cell r="O53">
            <v>17026</v>
          </cell>
          <cell r="P53">
            <v>0</v>
          </cell>
          <cell r="Q53">
            <v>3144</v>
          </cell>
          <cell r="R53">
            <v>47822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-650</v>
          </cell>
          <cell r="AG53">
            <v>-9311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</row>
        <row r="54">
          <cell r="A54">
            <v>2</v>
          </cell>
          <cell r="B54">
            <v>36923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1014</v>
          </cell>
          <cell r="I54">
            <v>35819</v>
          </cell>
          <cell r="J54">
            <v>0</v>
          </cell>
          <cell r="K54">
            <v>0</v>
          </cell>
          <cell r="L54">
            <v>-12330</v>
          </cell>
          <cell r="M54">
            <v>0</v>
          </cell>
          <cell r="N54">
            <v>52933</v>
          </cell>
          <cell r="O54">
            <v>1021523</v>
          </cell>
          <cell r="P54">
            <v>0</v>
          </cell>
          <cell r="Q54">
            <v>36736</v>
          </cell>
          <cell r="R54">
            <v>170030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-18309</v>
          </cell>
          <cell r="AG54">
            <v>-486243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</row>
        <row r="55">
          <cell r="A55">
            <v>3</v>
          </cell>
          <cell r="B55">
            <v>36951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1161</v>
          </cell>
          <cell r="I55">
            <v>48176</v>
          </cell>
          <cell r="J55">
            <v>0</v>
          </cell>
          <cell r="K55">
            <v>0</v>
          </cell>
          <cell r="L55">
            <v>-12330</v>
          </cell>
          <cell r="M55">
            <v>0</v>
          </cell>
          <cell r="N55">
            <v>70983</v>
          </cell>
          <cell r="O55">
            <v>1448678</v>
          </cell>
          <cell r="P55">
            <v>0</v>
          </cell>
          <cell r="Q55">
            <v>50649</v>
          </cell>
          <cell r="R55">
            <v>188884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-23756</v>
          </cell>
          <cell r="AG55">
            <v>-618936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</row>
        <row r="56">
          <cell r="A56">
            <v>4</v>
          </cell>
          <cell r="B56">
            <v>36982</v>
          </cell>
          <cell r="C56">
            <v>0</v>
          </cell>
          <cell r="D56">
            <v>-1110149</v>
          </cell>
          <cell r="E56">
            <v>0</v>
          </cell>
          <cell r="F56">
            <v>0</v>
          </cell>
          <cell r="G56">
            <v>0</v>
          </cell>
          <cell r="H56">
            <v>1161</v>
          </cell>
          <cell r="I56">
            <v>48529</v>
          </cell>
          <cell r="J56">
            <v>0</v>
          </cell>
          <cell r="K56">
            <v>0</v>
          </cell>
          <cell r="L56">
            <v>-12330</v>
          </cell>
          <cell r="M56">
            <v>0</v>
          </cell>
          <cell r="N56">
            <v>71858</v>
          </cell>
          <cell r="O56">
            <v>1467495</v>
          </cell>
          <cell r="P56">
            <v>0</v>
          </cell>
          <cell r="Q56">
            <v>53332</v>
          </cell>
          <cell r="R56">
            <v>168557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-24181</v>
          </cell>
          <cell r="AG56">
            <v>-624436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</row>
        <row r="57">
          <cell r="A57">
            <v>5</v>
          </cell>
          <cell r="B57">
            <v>37012</v>
          </cell>
          <cell r="C57">
            <v>0</v>
          </cell>
          <cell r="D57">
            <v>-1110149</v>
          </cell>
          <cell r="E57">
            <v>0</v>
          </cell>
          <cell r="F57">
            <v>0</v>
          </cell>
          <cell r="G57">
            <v>0</v>
          </cell>
          <cell r="H57">
            <v>1161</v>
          </cell>
          <cell r="I57">
            <v>48656</v>
          </cell>
          <cell r="J57">
            <v>-7443</v>
          </cell>
          <cell r="K57">
            <v>0</v>
          </cell>
          <cell r="L57">
            <v>-12330</v>
          </cell>
          <cell r="M57">
            <v>0</v>
          </cell>
          <cell r="N57">
            <v>73177</v>
          </cell>
          <cell r="O57">
            <v>1489936</v>
          </cell>
          <cell r="P57">
            <v>0</v>
          </cell>
          <cell r="Q57">
            <v>56202</v>
          </cell>
          <cell r="R57">
            <v>173653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-24779</v>
          </cell>
          <cell r="AG57">
            <v>-637504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</row>
        <row r="58">
          <cell r="A58">
            <v>6</v>
          </cell>
          <cell r="B58">
            <v>37043</v>
          </cell>
          <cell r="C58">
            <v>10400</v>
          </cell>
          <cell r="D58">
            <v>-310795</v>
          </cell>
          <cell r="E58">
            <v>0</v>
          </cell>
          <cell r="F58">
            <v>0</v>
          </cell>
          <cell r="G58">
            <v>0</v>
          </cell>
          <cell r="H58">
            <v>9890</v>
          </cell>
          <cell r="I58">
            <v>352036</v>
          </cell>
          <cell r="J58">
            <v>-7443</v>
          </cell>
          <cell r="K58">
            <v>0</v>
          </cell>
          <cell r="L58">
            <v>-12330</v>
          </cell>
          <cell r="M58">
            <v>0</v>
          </cell>
          <cell r="N58">
            <v>81502</v>
          </cell>
          <cell r="O58">
            <v>2037635</v>
          </cell>
          <cell r="P58">
            <v>0</v>
          </cell>
          <cell r="Q58">
            <v>60725</v>
          </cell>
          <cell r="R58">
            <v>209699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-25779</v>
          </cell>
          <cell r="AG58">
            <v>-670164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</row>
        <row r="59">
          <cell r="A59">
            <v>7</v>
          </cell>
          <cell r="B59">
            <v>37073</v>
          </cell>
          <cell r="C59">
            <v>14600</v>
          </cell>
          <cell r="D59">
            <v>65816</v>
          </cell>
          <cell r="E59">
            <v>0</v>
          </cell>
          <cell r="F59">
            <v>0</v>
          </cell>
          <cell r="G59">
            <v>0</v>
          </cell>
          <cell r="H59">
            <v>9890</v>
          </cell>
          <cell r="I59">
            <v>363899</v>
          </cell>
          <cell r="J59">
            <v>-7443</v>
          </cell>
          <cell r="K59">
            <v>0</v>
          </cell>
          <cell r="L59">
            <v>-12330</v>
          </cell>
          <cell r="M59">
            <v>0</v>
          </cell>
          <cell r="N59">
            <v>88277</v>
          </cell>
          <cell r="O59">
            <v>2368078</v>
          </cell>
          <cell r="P59">
            <v>0</v>
          </cell>
          <cell r="Q59">
            <v>76791</v>
          </cell>
          <cell r="R59">
            <v>527474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-25779</v>
          </cell>
          <cell r="AG59">
            <v>-667540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</row>
        <row r="60">
          <cell r="A60">
            <v>8</v>
          </cell>
          <cell r="B60">
            <v>37104</v>
          </cell>
          <cell r="C60">
            <v>105516</v>
          </cell>
          <cell r="D60">
            <v>9285130</v>
          </cell>
          <cell r="E60">
            <v>0</v>
          </cell>
          <cell r="F60">
            <v>0</v>
          </cell>
          <cell r="G60">
            <v>0</v>
          </cell>
          <cell r="H60">
            <v>14268</v>
          </cell>
          <cell r="I60">
            <v>635240</v>
          </cell>
          <cell r="J60">
            <v>-7443</v>
          </cell>
          <cell r="K60">
            <v>0</v>
          </cell>
          <cell r="L60">
            <v>-12330</v>
          </cell>
          <cell r="M60">
            <v>0</v>
          </cell>
          <cell r="N60">
            <v>104076</v>
          </cell>
          <cell r="O60">
            <v>2915337</v>
          </cell>
          <cell r="P60">
            <v>0</v>
          </cell>
          <cell r="Q60">
            <v>95698</v>
          </cell>
          <cell r="R60">
            <v>621340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-25779</v>
          </cell>
          <cell r="AG60">
            <v>-667540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</row>
        <row r="61">
          <cell r="A61">
            <v>9</v>
          </cell>
          <cell r="B61">
            <v>37135</v>
          </cell>
          <cell r="C61">
            <v>105516</v>
          </cell>
          <cell r="D61">
            <v>9285130</v>
          </cell>
          <cell r="E61">
            <v>0</v>
          </cell>
          <cell r="F61">
            <v>0</v>
          </cell>
          <cell r="G61">
            <v>0</v>
          </cell>
          <cell r="H61">
            <v>14918</v>
          </cell>
          <cell r="I61">
            <v>683357</v>
          </cell>
          <cell r="J61">
            <v>-7443</v>
          </cell>
          <cell r="K61">
            <v>0</v>
          </cell>
          <cell r="L61">
            <v>-12330</v>
          </cell>
          <cell r="M61">
            <v>0</v>
          </cell>
          <cell r="N61">
            <v>105526</v>
          </cell>
          <cell r="O61">
            <v>2946724</v>
          </cell>
          <cell r="P61">
            <v>0</v>
          </cell>
          <cell r="Q61">
            <v>91862</v>
          </cell>
          <cell r="R61">
            <v>634257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-25779</v>
          </cell>
          <cell r="AG61">
            <v>-667540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</row>
        <row r="62">
          <cell r="A62">
            <v>10</v>
          </cell>
          <cell r="B62">
            <v>37165</v>
          </cell>
          <cell r="C62">
            <v>105516</v>
          </cell>
          <cell r="D62">
            <v>9285130</v>
          </cell>
          <cell r="E62">
            <v>0</v>
          </cell>
          <cell r="F62">
            <v>0</v>
          </cell>
          <cell r="G62">
            <v>0</v>
          </cell>
          <cell r="H62">
            <v>14918</v>
          </cell>
          <cell r="I62">
            <v>725427</v>
          </cell>
          <cell r="J62">
            <v>-7443</v>
          </cell>
          <cell r="K62">
            <v>0</v>
          </cell>
          <cell r="L62">
            <v>-12330</v>
          </cell>
          <cell r="M62">
            <v>0</v>
          </cell>
          <cell r="N62">
            <v>108451</v>
          </cell>
          <cell r="O62">
            <v>3001756</v>
          </cell>
          <cell r="P62">
            <v>0</v>
          </cell>
          <cell r="Q62">
            <v>96183</v>
          </cell>
          <cell r="R62">
            <v>657050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-26079</v>
          </cell>
          <cell r="AG62">
            <v>-675759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</row>
        <row r="63">
          <cell r="A63">
            <v>11</v>
          </cell>
          <cell r="B63">
            <v>37196</v>
          </cell>
          <cell r="C63">
            <v>105516</v>
          </cell>
          <cell r="D63">
            <v>9285130</v>
          </cell>
          <cell r="E63">
            <v>0</v>
          </cell>
          <cell r="F63">
            <v>0</v>
          </cell>
          <cell r="G63">
            <v>0</v>
          </cell>
          <cell r="H63">
            <v>18018</v>
          </cell>
          <cell r="I63">
            <v>852707</v>
          </cell>
          <cell r="J63">
            <v>-7443</v>
          </cell>
          <cell r="K63">
            <v>0</v>
          </cell>
          <cell r="L63">
            <v>-12330</v>
          </cell>
          <cell r="M63">
            <v>0</v>
          </cell>
          <cell r="N63">
            <v>114751</v>
          </cell>
          <cell r="O63">
            <v>3128715</v>
          </cell>
          <cell r="P63">
            <v>0</v>
          </cell>
          <cell r="Q63">
            <v>98794</v>
          </cell>
          <cell r="R63">
            <v>671425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-26079</v>
          </cell>
          <cell r="AG63">
            <v>-675759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</row>
        <row r="64">
          <cell r="A64">
            <v>12</v>
          </cell>
          <cell r="B64">
            <v>37226</v>
          </cell>
          <cell r="C64">
            <v>105516</v>
          </cell>
          <cell r="D64">
            <v>9285130</v>
          </cell>
          <cell r="E64">
            <v>0</v>
          </cell>
          <cell r="F64">
            <v>0</v>
          </cell>
          <cell r="G64">
            <v>0</v>
          </cell>
          <cell r="H64">
            <v>19118</v>
          </cell>
          <cell r="I64">
            <v>894778</v>
          </cell>
          <cell r="J64">
            <v>-7443</v>
          </cell>
          <cell r="K64">
            <v>0</v>
          </cell>
          <cell r="L64">
            <v>-12330</v>
          </cell>
          <cell r="M64">
            <v>0</v>
          </cell>
          <cell r="N64">
            <v>121851</v>
          </cell>
          <cell r="O64">
            <v>3283533</v>
          </cell>
          <cell r="P64">
            <v>0</v>
          </cell>
          <cell r="Q64">
            <v>105606</v>
          </cell>
          <cell r="R64">
            <v>694914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-26079</v>
          </cell>
          <cell r="AG64">
            <v>-676084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</row>
        <row r="65">
          <cell r="A65">
            <v>13</v>
          </cell>
          <cell r="B65">
            <v>37257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1100</v>
          </cell>
          <cell r="I65">
            <v>58205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17250</v>
          </cell>
          <cell r="O65">
            <v>373738</v>
          </cell>
          <cell r="P65">
            <v>0</v>
          </cell>
          <cell r="Q65">
            <v>9335</v>
          </cell>
          <cell r="R65">
            <v>73915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</row>
        <row r="66">
          <cell r="A66">
            <v>14</v>
          </cell>
          <cell r="B66">
            <v>37288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1400</v>
          </cell>
          <cell r="I66">
            <v>71875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20850</v>
          </cell>
          <cell r="O66">
            <v>454939</v>
          </cell>
          <cell r="P66">
            <v>0</v>
          </cell>
          <cell r="Q66">
            <v>14617</v>
          </cell>
          <cell r="R66">
            <v>50622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</row>
        <row r="67">
          <cell r="A67">
            <v>15</v>
          </cell>
          <cell r="B67">
            <v>37316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2100</v>
          </cell>
          <cell r="I67">
            <v>103154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23800</v>
          </cell>
          <cell r="O67">
            <v>530730</v>
          </cell>
          <cell r="P67">
            <v>0</v>
          </cell>
          <cell r="Q67">
            <v>17191</v>
          </cell>
          <cell r="R67">
            <v>56466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</row>
        <row r="68">
          <cell r="A68">
            <v>16</v>
          </cell>
          <cell r="B68">
            <v>37347</v>
          </cell>
          <cell r="C68">
            <v>10</v>
          </cell>
          <cell r="D68">
            <v>510</v>
          </cell>
          <cell r="E68">
            <v>0</v>
          </cell>
          <cell r="F68">
            <v>0</v>
          </cell>
          <cell r="G68">
            <v>0</v>
          </cell>
          <cell r="H68">
            <v>3100</v>
          </cell>
          <cell r="I68">
            <v>145920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26760</v>
          </cell>
          <cell r="O68">
            <v>619549</v>
          </cell>
          <cell r="P68">
            <v>0</v>
          </cell>
          <cell r="Q68">
            <v>21744</v>
          </cell>
          <cell r="R68">
            <v>62286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</row>
        <row r="69">
          <cell r="A69">
            <v>17</v>
          </cell>
          <cell r="B69">
            <v>37377</v>
          </cell>
          <cell r="C69">
            <v>10</v>
          </cell>
          <cell r="D69">
            <v>510</v>
          </cell>
          <cell r="E69">
            <v>0</v>
          </cell>
          <cell r="F69">
            <v>0</v>
          </cell>
          <cell r="G69">
            <v>0</v>
          </cell>
          <cell r="H69">
            <v>6750</v>
          </cell>
          <cell r="I69">
            <v>315196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28560</v>
          </cell>
          <cell r="O69">
            <v>663519</v>
          </cell>
          <cell r="P69">
            <v>0</v>
          </cell>
          <cell r="Q69">
            <v>25007</v>
          </cell>
          <cell r="R69">
            <v>71724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</row>
        <row r="70">
          <cell r="A70">
            <v>18</v>
          </cell>
          <cell r="B70">
            <v>37408</v>
          </cell>
          <cell r="C70">
            <v>18410</v>
          </cell>
          <cell r="D70">
            <v>1513058</v>
          </cell>
          <cell r="E70">
            <v>0</v>
          </cell>
          <cell r="F70">
            <v>0</v>
          </cell>
          <cell r="G70">
            <v>0</v>
          </cell>
          <cell r="H70">
            <v>10350</v>
          </cell>
          <cell r="I70">
            <v>460234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33160</v>
          </cell>
          <cell r="O70">
            <v>821850</v>
          </cell>
          <cell r="P70">
            <v>0</v>
          </cell>
          <cell r="Q70">
            <v>29824</v>
          </cell>
          <cell r="R70">
            <v>83009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</row>
        <row r="71">
          <cell r="A71">
            <v>19</v>
          </cell>
          <cell r="B71">
            <v>37438</v>
          </cell>
          <cell r="C71">
            <v>43610</v>
          </cell>
          <cell r="D71">
            <v>3948450</v>
          </cell>
          <cell r="E71">
            <v>0</v>
          </cell>
          <cell r="F71">
            <v>0</v>
          </cell>
          <cell r="G71">
            <v>0</v>
          </cell>
          <cell r="H71">
            <v>14150</v>
          </cell>
          <cell r="I71">
            <v>688580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41935</v>
          </cell>
          <cell r="O71">
            <v>1296381</v>
          </cell>
          <cell r="P71">
            <v>0</v>
          </cell>
          <cell r="Q71">
            <v>34537</v>
          </cell>
          <cell r="R71">
            <v>77992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</row>
        <row r="72">
          <cell r="A72">
            <v>20</v>
          </cell>
          <cell r="B72">
            <v>37469</v>
          </cell>
          <cell r="C72">
            <v>92410</v>
          </cell>
          <cell r="D72">
            <v>9288514</v>
          </cell>
          <cell r="E72">
            <v>0</v>
          </cell>
          <cell r="F72">
            <v>0</v>
          </cell>
          <cell r="G72">
            <v>0</v>
          </cell>
          <cell r="H72">
            <v>16150</v>
          </cell>
          <cell r="I72">
            <v>822839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46485</v>
          </cell>
          <cell r="O72">
            <v>1583188</v>
          </cell>
          <cell r="P72">
            <v>0</v>
          </cell>
          <cell r="Q72">
            <v>44121</v>
          </cell>
          <cell r="R72">
            <v>27703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</row>
        <row r="73">
          <cell r="A73">
            <v>21</v>
          </cell>
          <cell r="B73">
            <v>37500</v>
          </cell>
          <cell r="C73">
            <v>92410</v>
          </cell>
          <cell r="D73">
            <v>9259250</v>
          </cell>
          <cell r="E73">
            <v>0</v>
          </cell>
          <cell r="F73">
            <v>0</v>
          </cell>
          <cell r="G73">
            <v>0</v>
          </cell>
          <cell r="H73">
            <v>16150</v>
          </cell>
          <cell r="I73">
            <v>860553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48935</v>
          </cell>
          <cell r="O73">
            <v>1751822</v>
          </cell>
          <cell r="P73">
            <v>0</v>
          </cell>
          <cell r="Q73">
            <v>47456</v>
          </cell>
          <cell r="R73">
            <v>-22828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</row>
        <row r="74">
          <cell r="A74">
            <v>22</v>
          </cell>
          <cell r="B74">
            <v>37530</v>
          </cell>
          <cell r="C74">
            <v>92410</v>
          </cell>
          <cell r="D74">
            <v>9259250</v>
          </cell>
          <cell r="E74">
            <v>0</v>
          </cell>
          <cell r="F74">
            <v>0</v>
          </cell>
          <cell r="G74">
            <v>0</v>
          </cell>
          <cell r="H74">
            <v>18150</v>
          </cell>
          <cell r="I74">
            <v>974904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52035</v>
          </cell>
          <cell r="O74">
            <v>1852501</v>
          </cell>
          <cell r="P74">
            <v>0</v>
          </cell>
          <cell r="Q74">
            <v>49194</v>
          </cell>
          <cell r="R74">
            <v>-17347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</row>
        <row r="75">
          <cell r="A75">
            <v>23</v>
          </cell>
          <cell r="B75">
            <v>37561</v>
          </cell>
          <cell r="C75">
            <v>92410</v>
          </cell>
          <cell r="D75">
            <v>9259250</v>
          </cell>
          <cell r="E75">
            <v>0</v>
          </cell>
          <cell r="F75">
            <v>0</v>
          </cell>
          <cell r="G75">
            <v>0</v>
          </cell>
          <cell r="H75">
            <v>19550</v>
          </cell>
          <cell r="I75">
            <v>1039325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54285</v>
          </cell>
          <cell r="O75">
            <v>1950317</v>
          </cell>
          <cell r="P75">
            <v>0</v>
          </cell>
          <cell r="Q75">
            <v>53161</v>
          </cell>
          <cell r="R75">
            <v>-20517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</row>
        <row r="76">
          <cell r="A76">
            <v>24</v>
          </cell>
          <cell r="B76">
            <v>37591</v>
          </cell>
          <cell r="C76">
            <v>92410</v>
          </cell>
          <cell r="D76">
            <v>9259250</v>
          </cell>
          <cell r="E76">
            <v>0</v>
          </cell>
          <cell r="F76">
            <v>0</v>
          </cell>
          <cell r="G76">
            <v>0</v>
          </cell>
          <cell r="H76">
            <v>19550</v>
          </cell>
          <cell r="I76">
            <v>1046685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54285</v>
          </cell>
          <cell r="O76">
            <v>1941501</v>
          </cell>
          <cell r="P76">
            <v>0</v>
          </cell>
          <cell r="Q76">
            <v>51924</v>
          </cell>
          <cell r="R76">
            <v>-3870</v>
          </cell>
          <cell r="S76">
            <v>0</v>
          </cell>
          <cell r="T76">
            <v>6838</v>
          </cell>
          <cell r="U76">
            <v>872201</v>
          </cell>
          <cell r="V76">
            <v>0</v>
          </cell>
          <cell r="W76">
            <v>107963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  <cell r="EI76">
            <v>0</v>
          </cell>
        </row>
        <row r="77">
          <cell r="A77">
            <v>25</v>
          </cell>
        </row>
        <row r="78">
          <cell r="A78">
            <v>26</v>
          </cell>
        </row>
        <row r="79">
          <cell r="A79">
            <v>27</v>
          </cell>
        </row>
        <row r="80">
          <cell r="A80">
            <v>28</v>
          </cell>
        </row>
        <row r="81">
          <cell r="A81">
            <v>29</v>
          </cell>
        </row>
        <row r="82">
          <cell r="A82">
            <v>30</v>
          </cell>
        </row>
        <row r="83">
          <cell r="A83">
            <v>31</v>
          </cell>
        </row>
        <row r="84">
          <cell r="A84">
            <v>32</v>
          </cell>
        </row>
        <row r="85">
          <cell r="A85">
            <v>33</v>
          </cell>
        </row>
        <row r="86">
          <cell r="A86">
            <v>34</v>
          </cell>
        </row>
        <row r="87">
          <cell r="A87">
            <v>35</v>
          </cell>
        </row>
        <row r="88">
          <cell r="A88">
            <v>36</v>
          </cell>
        </row>
      </sheetData>
      <sheetData sheetId="3">
        <row r="52">
          <cell r="A52">
            <v>1</v>
          </cell>
          <cell r="B52">
            <v>36892</v>
          </cell>
          <cell r="C52">
            <v>365695</v>
          </cell>
          <cell r="D52">
            <v>34386413</v>
          </cell>
          <cell r="E52">
            <v>0</v>
          </cell>
          <cell r="F52">
            <v>0</v>
          </cell>
          <cell r="G52">
            <v>7567732</v>
          </cell>
          <cell r="H52">
            <v>0</v>
          </cell>
          <cell r="I52">
            <v>59216</v>
          </cell>
          <cell r="J52">
            <v>2053298</v>
          </cell>
          <cell r="K52">
            <v>2317709</v>
          </cell>
          <cell r="L52">
            <v>432037</v>
          </cell>
          <cell r="M52">
            <v>2185093</v>
          </cell>
          <cell r="N52">
            <v>0</v>
          </cell>
          <cell r="O52">
            <v>12800</v>
          </cell>
          <cell r="P52">
            <v>851200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-1010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170166</v>
          </cell>
          <cell r="AB52">
            <v>9982703</v>
          </cell>
          <cell r="AC52">
            <v>3847305</v>
          </cell>
          <cell r="AD52">
            <v>0</v>
          </cell>
          <cell r="AE52">
            <v>0</v>
          </cell>
          <cell r="AF52">
            <v>0</v>
          </cell>
          <cell r="AG52">
            <v>27922</v>
          </cell>
          <cell r="AH52">
            <v>1135119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178264</v>
          </cell>
          <cell r="AN52">
            <v>8494810</v>
          </cell>
          <cell r="AO52">
            <v>4045753</v>
          </cell>
          <cell r="AP52">
            <v>719509</v>
          </cell>
          <cell r="AQ52">
            <v>2819509</v>
          </cell>
          <cell r="AR52">
            <v>0</v>
          </cell>
          <cell r="AS52">
            <v>0</v>
          </cell>
          <cell r="AT52">
            <v>0</v>
          </cell>
          <cell r="AU52">
            <v>10404004</v>
          </cell>
          <cell r="AV52">
            <v>0</v>
          </cell>
          <cell r="AW52">
            <v>0</v>
          </cell>
          <cell r="AX52">
            <v>0</v>
          </cell>
          <cell r="AY52">
            <v>255</v>
          </cell>
          <cell r="AZ52">
            <v>12897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6708</v>
          </cell>
          <cell r="BF52">
            <v>110581</v>
          </cell>
          <cell r="BG52">
            <v>140020</v>
          </cell>
          <cell r="BH52">
            <v>0</v>
          </cell>
          <cell r="BI52">
            <v>135125</v>
          </cell>
          <cell r="BJ52">
            <v>6308</v>
          </cell>
          <cell r="BK52">
            <v>3072</v>
          </cell>
          <cell r="BL52">
            <v>202752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</row>
        <row r="53">
          <cell r="A53">
            <v>2</v>
          </cell>
          <cell r="B53">
            <v>36923</v>
          </cell>
          <cell r="C53">
            <v>646265</v>
          </cell>
          <cell r="D53">
            <v>76013465</v>
          </cell>
          <cell r="E53">
            <v>0</v>
          </cell>
          <cell r="F53">
            <v>0</v>
          </cell>
          <cell r="G53">
            <v>14403102</v>
          </cell>
          <cell r="H53">
            <v>0</v>
          </cell>
          <cell r="I53">
            <v>77377</v>
          </cell>
          <cell r="J53">
            <v>3385494</v>
          </cell>
          <cell r="K53">
            <v>4409269</v>
          </cell>
          <cell r="L53">
            <v>822608</v>
          </cell>
          <cell r="M53">
            <v>4161965</v>
          </cell>
          <cell r="N53">
            <v>0</v>
          </cell>
          <cell r="O53">
            <v>14400</v>
          </cell>
          <cell r="P53">
            <v>929200</v>
          </cell>
          <cell r="Q53">
            <v>438240</v>
          </cell>
          <cell r="R53">
            <v>0</v>
          </cell>
          <cell r="S53">
            <v>0</v>
          </cell>
          <cell r="T53">
            <v>0</v>
          </cell>
          <cell r="U53">
            <v>26</v>
          </cell>
          <cell r="V53">
            <v>549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324549</v>
          </cell>
          <cell r="AB53">
            <v>17219453</v>
          </cell>
          <cell r="AC53">
            <v>7913290</v>
          </cell>
          <cell r="AD53">
            <v>0</v>
          </cell>
          <cell r="AE53">
            <v>0</v>
          </cell>
          <cell r="AF53">
            <v>0</v>
          </cell>
          <cell r="AG53">
            <v>54713</v>
          </cell>
          <cell r="AH53">
            <v>2356595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325894</v>
          </cell>
          <cell r="AN53">
            <v>13893476</v>
          </cell>
          <cell r="AO53">
            <v>8107972</v>
          </cell>
          <cell r="AP53">
            <v>1441752</v>
          </cell>
          <cell r="AQ53">
            <v>5641752</v>
          </cell>
          <cell r="AR53">
            <v>0</v>
          </cell>
          <cell r="AS53">
            <v>0</v>
          </cell>
          <cell r="AT53">
            <v>0</v>
          </cell>
          <cell r="AU53">
            <v>20764914</v>
          </cell>
          <cell r="AV53">
            <v>0</v>
          </cell>
          <cell r="AW53">
            <v>0</v>
          </cell>
          <cell r="AX53">
            <v>0</v>
          </cell>
          <cell r="AY53">
            <v>899</v>
          </cell>
          <cell r="AZ53">
            <v>41705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15329</v>
          </cell>
          <cell r="BF53">
            <v>303549</v>
          </cell>
          <cell r="BG53">
            <v>352385</v>
          </cell>
          <cell r="BH53">
            <v>41532</v>
          </cell>
          <cell r="BI53">
            <v>296892</v>
          </cell>
          <cell r="BJ53">
            <v>6308</v>
          </cell>
          <cell r="BK53">
            <v>3072</v>
          </cell>
          <cell r="BL53">
            <v>202752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0</v>
          </cell>
          <cell r="HE53">
            <v>0</v>
          </cell>
          <cell r="HF53">
            <v>0</v>
          </cell>
        </row>
        <row r="54">
          <cell r="A54">
            <v>3</v>
          </cell>
          <cell r="B54">
            <v>36951</v>
          </cell>
          <cell r="C54">
            <v>973558</v>
          </cell>
          <cell r="D54">
            <v>94040113</v>
          </cell>
          <cell r="E54">
            <v>0</v>
          </cell>
          <cell r="F54">
            <v>0</v>
          </cell>
          <cell r="G54">
            <v>22060296</v>
          </cell>
          <cell r="H54">
            <v>0</v>
          </cell>
          <cell r="I54">
            <v>97806</v>
          </cell>
          <cell r="J54">
            <v>4476344</v>
          </cell>
          <cell r="K54">
            <v>6726978</v>
          </cell>
          <cell r="L54">
            <v>1253815</v>
          </cell>
          <cell r="M54">
            <v>6349212</v>
          </cell>
          <cell r="N54">
            <v>40955</v>
          </cell>
          <cell r="O54">
            <v>14400</v>
          </cell>
          <cell r="P54">
            <v>929200</v>
          </cell>
          <cell r="Q54">
            <v>438240</v>
          </cell>
          <cell r="R54">
            <v>0</v>
          </cell>
          <cell r="S54">
            <v>0</v>
          </cell>
          <cell r="T54">
            <v>0</v>
          </cell>
          <cell r="U54">
            <v>181</v>
          </cell>
          <cell r="V54">
            <v>7805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495234</v>
          </cell>
          <cell r="AB54">
            <v>23825944</v>
          </cell>
          <cell r="AC54">
            <v>11832590</v>
          </cell>
          <cell r="AD54">
            <v>0</v>
          </cell>
          <cell r="AE54">
            <v>0</v>
          </cell>
          <cell r="AF54">
            <v>0</v>
          </cell>
          <cell r="AG54">
            <v>85378</v>
          </cell>
          <cell r="AH54">
            <v>3645242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512738</v>
          </cell>
          <cell r="AN54">
            <v>20022619</v>
          </cell>
          <cell r="AO54">
            <v>12186724</v>
          </cell>
          <cell r="AP54">
            <v>2165558</v>
          </cell>
          <cell r="AQ54">
            <v>8465558</v>
          </cell>
          <cell r="AR54">
            <v>356359</v>
          </cell>
          <cell r="AS54">
            <v>0</v>
          </cell>
          <cell r="AT54">
            <v>-500</v>
          </cell>
          <cell r="AU54">
            <v>31131593</v>
          </cell>
          <cell r="AV54">
            <v>0</v>
          </cell>
          <cell r="AW54">
            <v>0</v>
          </cell>
          <cell r="AX54">
            <v>0</v>
          </cell>
          <cell r="AY54">
            <v>1422</v>
          </cell>
          <cell r="AZ54">
            <v>69463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22876</v>
          </cell>
          <cell r="BF54">
            <v>511057</v>
          </cell>
          <cell r="BG54">
            <v>532541</v>
          </cell>
          <cell r="BH54">
            <v>76829</v>
          </cell>
          <cell r="BI54">
            <v>434536</v>
          </cell>
          <cell r="BJ54">
            <v>9059</v>
          </cell>
          <cell r="BK54">
            <v>3072</v>
          </cell>
          <cell r="BL54">
            <v>202752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  <cell r="ER54">
            <v>0</v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D54">
            <v>0</v>
          </cell>
          <cell r="FE54">
            <v>0</v>
          </cell>
          <cell r="FF54">
            <v>0</v>
          </cell>
          <cell r="FG54">
            <v>0</v>
          </cell>
          <cell r="FH54">
            <v>0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0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D54">
            <v>0</v>
          </cell>
          <cell r="HE54">
            <v>0</v>
          </cell>
          <cell r="HF54">
            <v>0</v>
          </cell>
        </row>
        <row r="55">
          <cell r="A55">
            <v>4</v>
          </cell>
          <cell r="B55">
            <v>36982</v>
          </cell>
          <cell r="C55">
            <v>1252792</v>
          </cell>
          <cell r="D55">
            <v>117116725</v>
          </cell>
          <cell r="E55">
            <v>0</v>
          </cell>
          <cell r="F55">
            <v>0</v>
          </cell>
          <cell r="G55">
            <v>29373736</v>
          </cell>
          <cell r="H55">
            <v>0</v>
          </cell>
          <cell r="I55">
            <v>178710</v>
          </cell>
          <cell r="J55">
            <v>7672726</v>
          </cell>
          <cell r="K55">
            <v>8966807</v>
          </cell>
          <cell r="L55">
            <v>1674163</v>
          </cell>
          <cell r="M55">
            <v>8479211</v>
          </cell>
          <cell r="N55">
            <v>40955</v>
          </cell>
          <cell r="O55">
            <v>14400</v>
          </cell>
          <cell r="P55">
            <v>929200</v>
          </cell>
          <cell r="Q55">
            <v>438240</v>
          </cell>
          <cell r="R55">
            <v>0</v>
          </cell>
          <cell r="S55">
            <v>0</v>
          </cell>
          <cell r="T55">
            <v>0</v>
          </cell>
          <cell r="U55">
            <v>181</v>
          </cell>
          <cell r="V55">
            <v>7805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676668</v>
          </cell>
          <cell r="AB55">
            <v>31289425</v>
          </cell>
          <cell r="AC55">
            <v>15507800</v>
          </cell>
          <cell r="AD55">
            <v>0</v>
          </cell>
          <cell r="AE55">
            <v>0</v>
          </cell>
          <cell r="AF55">
            <v>0</v>
          </cell>
          <cell r="AG55">
            <v>118753</v>
          </cell>
          <cell r="AH55">
            <v>5503028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547943</v>
          </cell>
          <cell r="AN55">
            <v>21355633</v>
          </cell>
          <cell r="AO55">
            <v>16282076</v>
          </cell>
          <cell r="AP55">
            <v>2893660</v>
          </cell>
          <cell r="AQ55">
            <v>11293660</v>
          </cell>
          <cell r="AR55">
            <v>356359</v>
          </cell>
          <cell r="AS55">
            <v>0</v>
          </cell>
          <cell r="AT55">
            <v>-500</v>
          </cell>
          <cell r="AU55">
            <v>41498272</v>
          </cell>
          <cell r="AV55">
            <v>0</v>
          </cell>
          <cell r="AW55">
            <v>0</v>
          </cell>
          <cell r="AX55">
            <v>0</v>
          </cell>
          <cell r="AY55">
            <v>2053</v>
          </cell>
          <cell r="AZ55">
            <v>106066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31543</v>
          </cell>
          <cell r="BF55">
            <v>745900</v>
          </cell>
          <cell r="BG55">
            <v>819422</v>
          </cell>
          <cell r="BH55">
            <v>133228</v>
          </cell>
          <cell r="BI55">
            <v>654959</v>
          </cell>
          <cell r="BJ55">
            <v>9059</v>
          </cell>
          <cell r="BK55">
            <v>3072</v>
          </cell>
          <cell r="BL55">
            <v>202752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0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D55">
            <v>0</v>
          </cell>
          <cell r="FE55">
            <v>0</v>
          </cell>
          <cell r="FF55">
            <v>0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0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0</v>
          </cell>
          <cell r="HD55">
            <v>0</v>
          </cell>
          <cell r="HE55">
            <v>0</v>
          </cell>
          <cell r="HF55">
            <v>0</v>
          </cell>
        </row>
        <row r="56">
          <cell r="A56">
            <v>5</v>
          </cell>
          <cell r="B56">
            <v>37012</v>
          </cell>
          <cell r="C56">
            <v>1574251</v>
          </cell>
          <cell r="D56">
            <v>146831303</v>
          </cell>
          <cell r="E56">
            <v>0</v>
          </cell>
          <cell r="F56">
            <v>0</v>
          </cell>
          <cell r="G56">
            <v>37177629</v>
          </cell>
          <cell r="H56">
            <v>0</v>
          </cell>
          <cell r="I56">
            <v>262050</v>
          </cell>
          <cell r="J56">
            <v>11204708</v>
          </cell>
          <cell r="K56">
            <v>11052745</v>
          </cell>
          <cell r="L56">
            <v>2065096</v>
          </cell>
          <cell r="M56">
            <v>10461935</v>
          </cell>
          <cell r="N56">
            <v>40955</v>
          </cell>
          <cell r="O56">
            <v>14400</v>
          </cell>
          <cell r="P56">
            <v>929200</v>
          </cell>
          <cell r="Q56">
            <v>438240</v>
          </cell>
          <cell r="R56">
            <v>0</v>
          </cell>
          <cell r="S56">
            <v>0</v>
          </cell>
          <cell r="T56">
            <v>0</v>
          </cell>
          <cell r="U56">
            <v>528</v>
          </cell>
          <cell r="V56">
            <v>26623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808625</v>
          </cell>
          <cell r="AB56">
            <v>36255841</v>
          </cell>
          <cell r="AC56">
            <v>19357800</v>
          </cell>
          <cell r="AD56">
            <v>0</v>
          </cell>
          <cell r="AE56">
            <v>0</v>
          </cell>
          <cell r="AF56">
            <v>0</v>
          </cell>
          <cell r="AG56">
            <v>154351</v>
          </cell>
          <cell r="AH56">
            <v>6984877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717702</v>
          </cell>
          <cell r="AN56">
            <v>26556466</v>
          </cell>
          <cell r="AO56">
            <v>20394096</v>
          </cell>
          <cell r="AP56">
            <v>3622544</v>
          </cell>
          <cell r="AQ56">
            <v>14122544</v>
          </cell>
          <cell r="AR56">
            <v>356359</v>
          </cell>
          <cell r="AS56">
            <v>0</v>
          </cell>
          <cell r="AT56">
            <v>-500</v>
          </cell>
          <cell r="AU56">
            <v>51864951</v>
          </cell>
          <cell r="AV56">
            <v>0</v>
          </cell>
          <cell r="AW56">
            <v>0</v>
          </cell>
          <cell r="AX56">
            <v>0</v>
          </cell>
          <cell r="AY56">
            <v>2053</v>
          </cell>
          <cell r="AZ56">
            <v>100733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35415</v>
          </cell>
          <cell r="BF56">
            <v>857855</v>
          </cell>
          <cell r="BG56">
            <v>1141264</v>
          </cell>
          <cell r="BH56">
            <v>196539</v>
          </cell>
          <cell r="BI56">
            <v>902502</v>
          </cell>
          <cell r="BJ56">
            <v>9059</v>
          </cell>
          <cell r="BK56">
            <v>3072</v>
          </cell>
          <cell r="BL56">
            <v>202752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0</v>
          </cell>
          <cell r="FI56">
            <v>0</v>
          </cell>
          <cell r="FJ56">
            <v>0</v>
          </cell>
          <cell r="FK56">
            <v>0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  <cell r="HE56">
            <v>0</v>
          </cell>
          <cell r="HF56">
            <v>0</v>
          </cell>
        </row>
        <row r="57">
          <cell r="A57">
            <v>6</v>
          </cell>
          <cell r="B57">
            <v>37043</v>
          </cell>
          <cell r="C57">
            <v>1930629</v>
          </cell>
          <cell r="D57">
            <v>168753287</v>
          </cell>
          <cell r="E57">
            <v>0</v>
          </cell>
          <cell r="F57">
            <v>0</v>
          </cell>
          <cell r="G57">
            <v>44265079</v>
          </cell>
          <cell r="H57">
            <v>0</v>
          </cell>
          <cell r="I57">
            <v>345726</v>
          </cell>
          <cell r="J57">
            <v>14597367</v>
          </cell>
          <cell r="K57">
            <v>12808107</v>
          </cell>
          <cell r="L57">
            <v>2394777</v>
          </cell>
          <cell r="M57">
            <v>12135346</v>
          </cell>
          <cell r="N57">
            <v>96703</v>
          </cell>
          <cell r="O57">
            <v>14400</v>
          </cell>
          <cell r="P57">
            <v>929200</v>
          </cell>
          <cell r="Q57">
            <v>438240</v>
          </cell>
          <cell r="R57">
            <v>0</v>
          </cell>
          <cell r="S57">
            <v>0</v>
          </cell>
          <cell r="T57">
            <v>0</v>
          </cell>
          <cell r="U57">
            <v>663</v>
          </cell>
          <cell r="V57">
            <v>34085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980618</v>
          </cell>
          <cell r="AB57">
            <v>42245378</v>
          </cell>
          <cell r="AC57">
            <v>22978340</v>
          </cell>
          <cell r="AD57">
            <v>0</v>
          </cell>
          <cell r="AE57">
            <v>0</v>
          </cell>
          <cell r="AF57">
            <v>0</v>
          </cell>
          <cell r="AG57">
            <v>179417</v>
          </cell>
          <cell r="AH57">
            <v>8313305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909933</v>
          </cell>
          <cell r="AN57">
            <v>31797448</v>
          </cell>
          <cell r="AO57">
            <v>24522852</v>
          </cell>
          <cell r="AP57">
            <v>4354162</v>
          </cell>
          <cell r="AQ57">
            <v>16954162</v>
          </cell>
          <cell r="AR57">
            <v>513354</v>
          </cell>
          <cell r="AS57">
            <v>0</v>
          </cell>
          <cell r="AT57">
            <v>-500</v>
          </cell>
          <cell r="AU57">
            <v>62231630</v>
          </cell>
          <cell r="AV57">
            <v>0</v>
          </cell>
          <cell r="AW57">
            <v>0</v>
          </cell>
          <cell r="AX57">
            <v>0</v>
          </cell>
          <cell r="AY57">
            <v>3539</v>
          </cell>
          <cell r="AZ57">
            <v>185761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41742</v>
          </cell>
          <cell r="BF57">
            <v>993174</v>
          </cell>
          <cell r="BG57">
            <v>1348502</v>
          </cell>
          <cell r="BH57">
            <v>237429</v>
          </cell>
          <cell r="BI57">
            <v>1062687</v>
          </cell>
          <cell r="BJ57">
            <v>9059</v>
          </cell>
          <cell r="BK57">
            <v>3072</v>
          </cell>
          <cell r="BL57">
            <v>202752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D57">
            <v>0</v>
          </cell>
          <cell r="FE57">
            <v>0</v>
          </cell>
          <cell r="FF57">
            <v>0</v>
          </cell>
          <cell r="FG57">
            <v>0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0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0</v>
          </cell>
          <cell r="GV57">
            <v>0</v>
          </cell>
          <cell r="GW57">
            <v>0</v>
          </cell>
          <cell r="GX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</row>
        <row r="58">
          <cell r="A58">
            <v>7</v>
          </cell>
          <cell r="B58">
            <v>37073</v>
          </cell>
          <cell r="C58">
            <v>2307924</v>
          </cell>
          <cell r="D58">
            <v>189063895</v>
          </cell>
          <cell r="E58">
            <v>0</v>
          </cell>
          <cell r="F58">
            <v>0</v>
          </cell>
          <cell r="G58">
            <v>51832811</v>
          </cell>
          <cell r="H58">
            <v>0</v>
          </cell>
          <cell r="I58">
            <v>439710</v>
          </cell>
          <cell r="J58">
            <v>18008836</v>
          </cell>
          <cell r="K58">
            <v>15088207</v>
          </cell>
          <cell r="L58">
            <v>2814906</v>
          </cell>
          <cell r="M58">
            <v>14269812</v>
          </cell>
          <cell r="N58">
            <v>96703</v>
          </cell>
          <cell r="O58">
            <v>14400</v>
          </cell>
          <cell r="P58">
            <v>929200</v>
          </cell>
          <cell r="Q58">
            <v>438240</v>
          </cell>
          <cell r="R58">
            <v>0</v>
          </cell>
          <cell r="S58">
            <v>0</v>
          </cell>
          <cell r="T58">
            <v>0</v>
          </cell>
          <cell r="U58">
            <v>1003</v>
          </cell>
          <cell r="V58">
            <v>49793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1157249</v>
          </cell>
          <cell r="AB58">
            <v>47565679</v>
          </cell>
          <cell r="AC58">
            <v>26990040</v>
          </cell>
          <cell r="AD58">
            <v>0</v>
          </cell>
          <cell r="AE58">
            <v>0</v>
          </cell>
          <cell r="AF58">
            <v>0</v>
          </cell>
          <cell r="AG58">
            <v>213781</v>
          </cell>
          <cell r="AH58">
            <v>9740657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1098649</v>
          </cell>
          <cell r="AN58">
            <v>36628394</v>
          </cell>
          <cell r="AO58">
            <v>28668412</v>
          </cell>
          <cell r="AP58">
            <v>5089686</v>
          </cell>
          <cell r="AQ58">
            <v>19789686</v>
          </cell>
          <cell r="AR58">
            <v>513354</v>
          </cell>
          <cell r="AS58">
            <v>0</v>
          </cell>
          <cell r="AT58">
            <v>-500</v>
          </cell>
          <cell r="AU58">
            <v>72598309</v>
          </cell>
          <cell r="AV58">
            <v>0</v>
          </cell>
          <cell r="AW58">
            <v>0</v>
          </cell>
          <cell r="AX58">
            <v>0</v>
          </cell>
          <cell r="AY58">
            <v>4349</v>
          </cell>
          <cell r="AZ58">
            <v>212857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47249</v>
          </cell>
          <cell r="BF58">
            <v>1080079</v>
          </cell>
          <cell r="BG58">
            <v>1631985</v>
          </cell>
          <cell r="BH58">
            <v>293503</v>
          </cell>
          <cell r="BI58">
            <v>1282710</v>
          </cell>
          <cell r="BJ58">
            <v>11886</v>
          </cell>
          <cell r="BK58">
            <v>3072</v>
          </cell>
          <cell r="BL58">
            <v>202752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D58">
            <v>0</v>
          </cell>
          <cell r="FE58">
            <v>0</v>
          </cell>
          <cell r="FF58">
            <v>0</v>
          </cell>
          <cell r="FG58">
            <v>0</v>
          </cell>
          <cell r="FH58">
            <v>0</v>
          </cell>
          <cell r="FI58">
            <v>0</v>
          </cell>
          <cell r="FJ58">
            <v>0</v>
          </cell>
          <cell r="FK58">
            <v>0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0</v>
          </cell>
          <cell r="FQ58">
            <v>0</v>
          </cell>
          <cell r="FR58">
            <v>0</v>
          </cell>
          <cell r="FS58">
            <v>0</v>
          </cell>
          <cell r="FT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0</v>
          </cell>
          <cell r="GK58">
            <v>0</v>
          </cell>
          <cell r="GL58">
            <v>0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0</v>
          </cell>
          <cell r="GV58">
            <v>0</v>
          </cell>
          <cell r="GW58">
            <v>0</v>
          </cell>
          <cell r="GX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</row>
        <row r="59">
          <cell r="A59">
            <v>8</v>
          </cell>
          <cell r="B59">
            <v>37104</v>
          </cell>
          <cell r="C59">
            <v>2648486</v>
          </cell>
          <cell r="D59">
            <v>209644802</v>
          </cell>
          <cell r="E59">
            <v>0</v>
          </cell>
          <cell r="F59">
            <v>0</v>
          </cell>
          <cell r="G59">
            <v>59400543</v>
          </cell>
          <cell r="H59">
            <v>0</v>
          </cell>
          <cell r="I59">
            <v>535671</v>
          </cell>
          <cell r="J59">
            <v>20984075</v>
          </cell>
          <cell r="K59">
            <v>17436150</v>
          </cell>
          <cell r="L59">
            <v>3247217</v>
          </cell>
          <cell r="M59">
            <v>16464950</v>
          </cell>
          <cell r="N59">
            <v>96703</v>
          </cell>
          <cell r="O59">
            <v>14400</v>
          </cell>
          <cell r="P59">
            <v>929200</v>
          </cell>
          <cell r="Q59">
            <v>438240</v>
          </cell>
          <cell r="R59">
            <v>0</v>
          </cell>
          <cell r="S59">
            <v>0</v>
          </cell>
          <cell r="T59">
            <v>0</v>
          </cell>
          <cell r="U59">
            <v>1444</v>
          </cell>
          <cell r="V59">
            <v>82780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1336864</v>
          </cell>
          <cell r="AB59">
            <v>53040621</v>
          </cell>
          <cell r="AC59">
            <v>31015985</v>
          </cell>
          <cell r="AD59">
            <v>0</v>
          </cell>
          <cell r="AE59">
            <v>0</v>
          </cell>
          <cell r="AF59">
            <v>0</v>
          </cell>
          <cell r="AG59">
            <v>242597</v>
          </cell>
          <cell r="AH59">
            <v>11698197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1293168</v>
          </cell>
          <cell r="AN59">
            <v>41428807</v>
          </cell>
          <cell r="AO59">
            <v>32830845</v>
          </cell>
          <cell r="AP59">
            <v>5823257</v>
          </cell>
          <cell r="AQ59">
            <v>22623257</v>
          </cell>
          <cell r="AR59">
            <v>513354</v>
          </cell>
          <cell r="AS59">
            <v>0</v>
          </cell>
          <cell r="AT59">
            <v>-500</v>
          </cell>
          <cell r="AU59">
            <v>82964988</v>
          </cell>
          <cell r="AV59">
            <v>0</v>
          </cell>
          <cell r="AW59">
            <v>0</v>
          </cell>
          <cell r="AX59">
            <v>0</v>
          </cell>
          <cell r="AY59">
            <v>5009</v>
          </cell>
          <cell r="AZ59">
            <v>262265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55234</v>
          </cell>
          <cell r="BF59">
            <v>1221158</v>
          </cell>
          <cell r="BG59">
            <v>1910117</v>
          </cell>
          <cell r="BH59">
            <v>348430</v>
          </cell>
          <cell r="BI59">
            <v>1498011</v>
          </cell>
          <cell r="BJ59">
            <v>11886</v>
          </cell>
          <cell r="BK59">
            <v>3072</v>
          </cell>
          <cell r="BL59">
            <v>202752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  <cell r="FG59">
            <v>0</v>
          </cell>
          <cell r="FH59">
            <v>0</v>
          </cell>
          <cell r="FI59">
            <v>0</v>
          </cell>
          <cell r="FJ59">
            <v>0</v>
          </cell>
          <cell r="FK59">
            <v>0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0</v>
          </cell>
          <cell r="FQ59">
            <v>0</v>
          </cell>
          <cell r="FR59">
            <v>0</v>
          </cell>
          <cell r="FS59">
            <v>0</v>
          </cell>
          <cell r="FT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H59">
            <v>0</v>
          </cell>
          <cell r="GI59">
            <v>0</v>
          </cell>
          <cell r="GJ59">
            <v>0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0</v>
          </cell>
          <cell r="GV59">
            <v>0</v>
          </cell>
          <cell r="GW59">
            <v>0</v>
          </cell>
          <cell r="GX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</row>
        <row r="60">
          <cell r="A60">
            <v>9</v>
          </cell>
          <cell r="B60">
            <v>37135</v>
          </cell>
          <cell r="C60">
            <v>2961147</v>
          </cell>
          <cell r="D60">
            <v>225416671</v>
          </cell>
          <cell r="E60">
            <v>0</v>
          </cell>
          <cell r="F60">
            <v>0</v>
          </cell>
          <cell r="G60">
            <v>66724154</v>
          </cell>
          <cell r="H60">
            <v>0</v>
          </cell>
          <cell r="I60">
            <v>629827</v>
          </cell>
          <cell r="J60">
            <v>23711866</v>
          </cell>
          <cell r="K60">
            <v>19701276</v>
          </cell>
          <cell r="L60">
            <v>3664616</v>
          </cell>
          <cell r="M60">
            <v>18584995</v>
          </cell>
          <cell r="N60">
            <v>222600</v>
          </cell>
          <cell r="O60">
            <v>14400</v>
          </cell>
          <cell r="P60">
            <v>929200</v>
          </cell>
          <cell r="Q60">
            <v>438240</v>
          </cell>
          <cell r="R60">
            <v>0</v>
          </cell>
          <cell r="S60">
            <v>0</v>
          </cell>
          <cell r="T60">
            <v>0</v>
          </cell>
          <cell r="U60">
            <v>1553</v>
          </cell>
          <cell r="V60">
            <v>80907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1503606</v>
          </cell>
          <cell r="AB60">
            <v>57428213</v>
          </cell>
          <cell r="AC60">
            <v>34746250</v>
          </cell>
          <cell r="AD60">
            <v>0</v>
          </cell>
          <cell r="AE60">
            <v>0</v>
          </cell>
          <cell r="AF60">
            <v>0</v>
          </cell>
          <cell r="AG60">
            <v>273241</v>
          </cell>
          <cell r="AH60">
            <v>12469592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1469534</v>
          </cell>
          <cell r="AN60">
            <v>45174644</v>
          </cell>
          <cell r="AO60">
            <v>37010219</v>
          </cell>
          <cell r="AP60">
            <v>6558000</v>
          </cell>
          <cell r="AQ60">
            <v>25458000</v>
          </cell>
          <cell r="AR60">
            <v>701293</v>
          </cell>
          <cell r="AS60">
            <v>0</v>
          </cell>
          <cell r="AT60">
            <v>-500</v>
          </cell>
          <cell r="AU60">
            <v>93331667</v>
          </cell>
          <cell r="AV60">
            <v>0</v>
          </cell>
          <cell r="AW60">
            <v>0</v>
          </cell>
          <cell r="AX60">
            <v>0</v>
          </cell>
          <cell r="AY60">
            <v>5831</v>
          </cell>
          <cell r="AZ60">
            <v>284108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56996</v>
          </cell>
          <cell r="BF60">
            <v>1232789</v>
          </cell>
          <cell r="BG60">
            <v>2215259</v>
          </cell>
          <cell r="BH60">
            <v>408747</v>
          </cell>
          <cell r="BI60">
            <v>1734582</v>
          </cell>
          <cell r="BJ60">
            <v>11886</v>
          </cell>
          <cell r="BK60">
            <v>3072</v>
          </cell>
          <cell r="BL60">
            <v>202752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X60">
            <v>0</v>
          </cell>
          <cell r="EY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  <cell r="FG60">
            <v>0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0</v>
          </cell>
          <cell r="GV60">
            <v>0</v>
          </cell>
          <cell r="GW60">
            <v>0</v>
          </cell>
          <cell r="GX60">
            <v>0</v>
          </cell>
          <cell r="GY60">
            <v>0</v>
          </cell>
          <cell r="GZ60">
            <v>0</v>
          </cell>
          <cell r="HA60">
            <v>0</v>
          </cell>
          <cell r="HB60">
            <v>0</v>
          </cell>
          <cell r="HC60">
            <v>0</v>
          </cell>
          <cell r="HD60">
            <v>0</v>
          </cell>
          <cell r="HE60">
            <v>0</v>
          </cell>
          <cell r="HF60">
            <v>0</v>
          </cell>
        </row>
        <row r="61">
          <cell r="A61">
            <v>10</v>
          </cell>
          <cell r="B61">
            <v>37165</v>
          </cell>
          <cell r="C61">
            <v>3276572</v>
          </cell>
          <cell r="D61">
            <v>242715495</v>
          </cell>
          <cell r="E61">
            <v>0</v>
          </cell>
          <cell r="F61">
            <v>0</v>
          </cell>
          <cell r="G61">
            <v>74302057</v>
          </cell>
          <cell r="H61">
            <v>0</v>
          </cell>
          <cell r="I61">
            <v>727111</v>
          </cell>
          <cell r="J61">
            <v>27176573</v>
          </cell>
          <cell r="K61">
            <v>22052861</v>
          </cell>
          <cell r="L61">
            <v>4097843</v>
          </cell>
          <cell r="M61">
            <v>20785186</v>
          </cell>
          <cell r="N61">
            <v>222600</v>
          </cell>
          <cell r="O61">
            <v>14400</v>
          </cell>
          <cell r="P61">
            <v>929200</v>
          </cell>
          <cell r="Q61">
            <v>438240</v>
          </cell>
          <cell r="R61">
            <v>0</v>
          </cell>
          <cell r="S61">
            <v>0</v>
          </cell>
          <cell r="T61">
            <v>0</v>
          </cell>
          <cell r="U61">
            <v>1880</v>
          </cell>
          <cell r="V61">
            <v>93190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1579551</v>
          </cell>
          <cell r="AB61">
            <v>59258376</v>
          </cell>
          <cell r="AC61">
            <v>38596250</v>
          </cell>
          <cell r="AD61">
            <v>0</v>
          </cell>
          <cell r="AE61">
            <v>0</v>
          </cell>
          <cell r="AF61">
            <v>0</v>
          </cell>
          <cell r="AG61">
            <v>306674</v>
          </cell>
          <cell r="AH61">
            <v>13322117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1661243</v>
          </cell>
          <cell r="AN61">
            <v>49269013</v>
          </cell>
          <cell r="AO61">
            <v>41206603</v>
          </cell>
          <cell r="AP61">
            <v>7292352</v>
          </cell>
          <cell r="AQ61">
            <v>28292352</v>
          </cell>
          <cell r="AR61">
            <v>701293</v>
          </cell>
          <cell r="AS61">
            <v>0</v>
          </cell>
          <cell r="AT61">
            <v>-500</v>
          </cell>
          <cell r="AU61">
            <v>103698346</v>
          </cell>
          <cell r="AV61">
            <v>0</v>
          </cell>
          <cell r="AW61">
            <v>0</v>
          </cell>
          <cell r="AX61">
            <v>0</v>
          </cell>
          <cell r="AY61">
            <v>6467</v>
          </cell>
          <cell r="AZ61">
            <v>304693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58030</v>
          </cell>
          <cell r="BF61">
            <v>1248527</v>
          </cell>
          <cell r="BG61">
            <v>2528159</v>
          </cell>
          <cell r="BH61">
            <v>470581</v>
          </cell>
          <cell r="BI61">
            <v>1977060</v>
          </cell>
          <cell r="BJ61">
            <v>16811</v>
          </cell>
          <cell r="BK61">
            <v>3072</v>
          </cell>
          <cell r="BL61">
            <v>202752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0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0</v>
          </cell>
          <cell r="GY61">
            <v>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D61">
            <v>0</v>
          </cell>
          <cell r="HE61">
            <v>0</v>
          </cell>
          <cell r="HF61">
            <v>0</v>
          </cell>
        </row>
        <row r="62">
          <cell r="A62">
            <v>11</v>
          </cell>
          <cell r="B62">
            <v>37196</v>
          </cell>
          <cell r="C62">
            <v>3568007</v>
          </cell>
          <cell r="D62">
            <v>260816012</v>
          </cell>
          <cell r="E62">
            <v>0</v>
          </cell>
          <cell r="F62">
            <v>0</v>
          </cell>
          <cell r="G62">
            <v>81625668</v>
          </cell>
          <cell r="H62">
            <v>0</v>
          </cell>
          <cell r="I62">
            <v>804129</v>
          </cell>
          <cell r="J62">
            <v>28443139</v>
          </cell>
          <cell r="K62">
            <v>24325973</v>
          </cell>
          <cell r="L62">
            <v>4516375</v>
          </cell>
          <cell r="M62">
            <v>22910366</v>
          </cell>
          <cell r="N62">
            <v>222600</v>
          </cell>
          <cell r="O62">
            <v>14400</v>
          </cell>
          <cell r="P62">
            <v>929200</v>
          </cell>
          <cell r="Q62">
            <v>438240</v>
          </cell>
          <cell r="R62">
            <v>0</v>
          </cell>
          <cell r="S62">
            <v>0</v>
          </cell>
          <cell r="T62">
            <v>0</v>
          </cell>
          <cell r="U62">
            <v>1943</v>
          </cell>
          <cell r="V62">
            <v>92452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1726387</v>
          </cell>
          <cell r="AB62">
            <v>63573087</v>
          </cell>
          <cell r="AC62">
            <v>42446250</v>
          </cell>
          <cell r="AD62">
            <v>0</v>
          </cell>
          <cell r="AE62">
            <v>0</v>
          </cell>
          <cell r="AF62">
            <v>0</v>
          </cell>
          <cell r="AG62">
            <v>340394</v>
          </cell>
          <cell r="AH62">
            <v>14391587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1837099</v>
          </cell>
          <cell r="AN62">
            <v>53416375</v>
          </cell>
          <cell r="AO62">
            <v>45420066</v>
          </cell>
          <cell r="AP62">
            <v>8025923</v>
          </cell>
          <cell r="AQ62">
            <v>31125923</v>
          </cell>
          <cell r="AR62">
            <v>701293</v>
          </cell>
          <cell r="AS62">
            <v>0</v>
          </cell>
          <cell r="AT62">
            <v>-500</v>
          </cell>
          <cell r="AU62">
            <v>114065025</v>
          </cell>
          <cell r="AV62">
            <v>0</v>
          </cell>
          <cell r="AW62">
            <v>0</v>
          </cell>
          <cell r="AX62">
            <v>0</v>
          </cell>
          <cell r="AY62">
            <v>7116</v>
          </cell>
          <cell r="AZ62">
            <v>320660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58912</v>
          </cell>
          <cell r="BF62">
            <v>1248527</v>
          </cell>
          <cell r="BG62">
            <v>2830138</v>
          </cell>
          <cell r="BH62">
            <v>530218</v>
          </cell>
          <cell r="BI62">
            <v>2210827</v>
          </cell>
          <cell r="BJ62">
            <v>16811</v>
          </cell>
          <cell r="BK62">
            <v>3072</v>
          </cell>
          <cell r="BL62">
            <v>202752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0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  <cell r="GR62">
            <v>0</v>
          </cell>
          <cell r="GS62">
            <v>0</v>
          </cell>
          <cell r="GT62">
            <v>0</v>
          </cell>
          <cell r="GU62">
            <v>0</v>
          </cell>
          <cell r="GV62">
            <v>0</v>
          </cell>
          <cell r="GW62">
            <v>0</v>
          </cell>
          <cell r="GX62">
            <v>0</v>
          </cell>
          <cell r="GY62">
            <v>0</v>
          </cell>
          <cell r="GZ62">
            <v>0</v>
          </cell>
          <cell r="HA62">
            <v>0</v>
          </cell>
          <cell r="HB62">
            <v>0</v>
          </cell>
          <cell r="HC62">
            <v>0</v>
          </cell>
          <cell r="HD62">
            <v>0</v>
          </cell>
          <cell r="HE62">
            <v>0</v>
          </cell>
          <cell r="HF62">
            <v>0</v>
          </cell>
        </row>
        <row r="63">
          <cell r="A63">
            <v>12</v>
          </cell>
          <cell r="B63">
            <v>37226</v>
          </cell>
          <cell r="C63">
            <v>3854302</v>
          </cell>
          <cell r="D63">
            <v>276234030</v>
          </cell>
          <cell r="E63">
            <v>0</v>
          </cell>
          <cell r="F63">
            <v>0</v>
          </cell>
          <cell r="G63">
            <v>89193400</v>
          </cell>
          <cell r="H63">
            <v>0</v>
          </cell>
          <cell r="I63">
            <v>870248</v>
          </cell>
          <cell r="J63">
            <v>30355742</v>
          </cell>
          <cell r="K63">
            <v>26458001</v>
          </cell>
          <cell r="L63">
            <v>4908930</v>
          </cell>
          <cell r="M63">
            <v>18319990</v>
          </cell>
          <cell r="N63">
            <v>315645</v>
          </cell>
          <cell r="O63">
            <v>14400</v>
          </cell>
          <cell r="P63">
            <v>929200</v>
          </cell>
          <cell r="Q63">
            <v>438240</v>
          </cell>
          <cell r="R63">
            <v>0</v>
          </cell>
          <cell r="S63">
            <v>0</v>
          </cell>
          <cell r="T63">
            <v>0</v>
          </cell>
          <cell r="U63">
            <v>2419</v>
          </cell>
          <cell r="V63">
            <v>106128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1850275</v>
          </cell>
          <cell r="AB63">
            <v>67020214</v>
          </cell>
          <cell r="AC63">
            <v>42230284</v>
          </cell>
          <cell r="AD63">
            <v>0</v>
          </cell>
          <cell r="AE63">
            <v>0</v>
          </cell>
          <cell r="AF63">
            <v>0</v>
          </cell>
          <cell r="AG63">
            <v>375159</v>
          </cell>
          <cell r="AH63">
            <v>15272486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2019399</v>
          </cell>
          <cell r="AN63">
            <v>57345547</v>
          </cell>
          <cell r="AO63">
            <v>49650678</v>
          </cell>
          <cell r="AP63">
            <v>8759494</v>
          </cell>
          <cell r="AQ63">
            <v>33959494</v>
          </cell>
          <cell r="AR63">
            <v>833802</v>
          </cell>
          <cell r="AS63">
            <v>0</v>
          </cell>
          <cell r="AT63">
            <v>-500</v>
          </cell>
          <cell r="AU63">
            <v>124431704</v>
          </cell>
          <cell r="AV63">
            <v>0</v>
          </cell>
          <cell r="AW63">
            <v>0</v>
          </cell>
          <cell r="AX63">
            <v>0</v>
          </cell>
          <cell r="AY63">
            <v>7789</v>
          </cell>
          <cell r="AZ63">
            <v>337874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58644</v>
          </cell>
          <cell r="BF63">
            <v>1252056</v>
          </cell>
          <cell r="BG63">
            <v>3140798</v>
          </cell>
          <cell r="BH63">
            <v>591570</v>
          </cell>
          <cell r="BI63">
            <v>2451312</v>
          </cell>
          <cell r="BJ63">
            <v>16811</v>
          </cell>
          <cell r="BK63">
            <v>3072</v>
          </cell>
          <cell r="BL63">
            <v>202752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  <cell r="FH63">
            <v>0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0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  <cell r="GR63">
            <v>0</v>
          </cell>
          <cell r="GS63">
            <v>0</v>
          </cell>
          <cell r="GT63">
            <v>0</v>
          </cell>
          <cell r="GU63">
            <v>0</v>
          </cell>
          <cell r="GV63">
            <v>0</v>
          </cell>
          <cell r="GW63">
            <v>0</v>
          </cell>
          <cell r="GX63">
            <v>0</v>
          </cell>
          <cell r="GY63">
            <v>0</v>
          </cell>
          <cell r="GZ63">
            <v>0</v>
          </cell>
          <cell r="HA63">
            <v>0</v>
          </cell>
          <cell r="HB63">
            <v>0</v>
          </cell>
          <cell r="HC63">
            <v>0</v>
          </cell>
          <cell r="HD63">
            <v>0</v>
          </cell>
          <cell r="HE63">
            <v>0</v>
          </cell>
          <cell r="HF63">
            <v>0</v>
          </cell>
        </row>
        <row r="64">
          <cell r="A64">
            <v>13</v>
          </cell>
          <cell r="B64">
            <v>37257</v>
          </cell>
          <cell r="C64">
            <v>322402</v>
          </cell>
          <cell r="D64">
            <v>17371876</v>
          </cell>
          <cell r="E64">
            <v>0</v>
          </cell>
          <cell r="F64">
            <v>0</v>
          </cell>
          <cell r="G64">
            <v>7567732</v>
          </cell>
          <cell r="H64">
            <v>0</v>
          </cell>
          <cell r="I64">
            <v>96340</v>
          </cell>
          <cell r="J64">
            <v>2661681</v>
          </cell>
          <cell r="K64">
            <v>2348883</v>
          </cell>
          <cell r="L64">
            <v>431921</v>
          </cell>
          <cell r="M64">
            <v>2192082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482</v>
          </cell>
          <cell r="V64">
            <v>14870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176287</v>
          </cell>
          <cell r="AB64">
            <v>5544340</v>
          </cell>
          <cell r="AC64">
            <v>4066761</v>
          </cell>
          <cell r="AD64">
            <v>0</v>
          </cell>
          <cell r="AE64">
            <v>0</v>
          </cell>
          <cell r="AF64">
            <v>0</v>
          </cell>
          <cell r="AG64">
            <v>31680</v>
          </cell>
          <cell r="AH64">
            <v>951281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105686</v>
          </cell>
          <cell r="AN64">
            <v>2386504</v>
          </cell>
          <cell r="AO64">
            <v>4247831</v>
          </cell>
          <cell r="AP64">
            <v>731618</v>
          </cell>
          <cell r="AQ64">
            <v>2831618</v>
          </cell>
          <cell r="AR64">
            <v>0</v>
          </cell>
          <cell r="AS64">
            <v>-20448</v>
          </cell>
          <cell r="AT64">
            <v>-639923</v>
          </cell>
          <cell r="AU64">
            <v>10506683</v>
          </cell>
          <cell r="AV64">
            <v>0</v>
          </cell>
          <cell r="AW64">
            <v>0</v>
          </cell>
          <cell r="AX64">
            <v>0</v>
          </cell>
          <cell r="AY64">
            <v>653</v>
          </cell>
          <cell r="AZ64">
            <v>19683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312480</v>
          </cell>
          <cell r="BH64">
            <v>61611</v>
          </cell>
          <cell r="BI64">
            <v>241251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I64">
            <v>0</v>
          </cell>
          <cell r="GJ64">
            <v>0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  <cell r="GW64">
            <v>0</v>
          </cell>
          <cell r="GX64">
            <v>0</v>
          </cell>
          <cell r="GY64">
            <v>0</v>
          </cell>
          <cell r="GZ64">
            <v>0</v>
          </cell>
          <cell r="HA64">
            <v>0</v>
          </cell>
          <cell r="HB64">
            <v>0</v>
          </cell>
          <cell r="HC64">
            <v>0</v>
          </cell>
          <cell r="HD64">
            <v>0</v>
          </cell>
          <cell r="HE64">
            <v>0</v>
          </cell>
          <cell r="HF64">
            <v>0</v>
          </cell>
        </row>
        <row r="65">
          <cell r="A65">
            <v>14</v>
          </cell>
          <cell r="B65">
            <v>37288</v>
          </cell>
          <cell r="C65">
            <v>612629</v>
          </cell>
          <cell r="D65">
            <v>32308391</v>
          </cell>
          <cell r="E65">
            <v>0</v>
          </cell>
          <cell r="F65">
            <v>0</v>
          </cell>
          <cell r="G65">
            <v>14403102</v>
          </cell>
          <cell r="H65">
            <v>0</v>
          </cell>
          <cell r="I65">
            <v>164754</v>
          </cell>
          <cell r="J65">
            <v>4653832</v>
          </cell>
          <cell r="K65">
            <v>4466208</v>
          </cell>
          <cell r="L65">
            <v>822503</v>
          </cell>
          <cell r="M65">
            <v>4176727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872</v>
          </cell>
          <cell r="V65">
            <v>22843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335382</v>
          </cell>
          <cell r="AB65">
            <v>9761485</v>
          </cell>
          <cell r="AC65">
            <v>8507818</v>
          </cell>
          <cell r="AD65">
            <v>0</v>
          </cell>
          <cell r="AE65">
            <v>0</v>
          </cell>
          <cell r="AF65">
            <v>0</v>
          </cell>
          <cell r="AG65">
            <v>55293</v>
          </cell>
          <cell r="AH65">
            <v>1488039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265398</v>
          </cell>
          <cell r="AN65">
            <v>5471112</v>
          </cell>
          <cell r="AO65">
            <v>8512951</v>
          </cell>
          <cell r="AP65">
            <v>1467923</v>
          </cell>
          <cell r="AQ65">
            <v>5667923</v>
          </cell>
          <cell r="AR65">
            <v>0</v>
          </cell>
          <cell r="AS65">
            <v>-20448</v>
          </cell>
          <cell r="AT65">
            <v>-639923</v>
          </cell>
          <cell r="AU65">
            <v>21013366</v>
          </cell>
          <cell r="AV65">
            <v>0</v>
          </cell>
          <cell r="AW65">
            <v>0</v>
          </cell>
          <cell r="AX65">
            <v>0</v>
          </cell>
          <cell r="AY65">
            <v>881</v>
          </cell>
          <cell r="AZ65">
            <v>22286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2107</v>
          </cell>
          <cell r="BF65">
            <v>0</v>
          </cell>
          <cell r="BG65">
            <v>594720</v>
          </cell>
          <cell r="BH65">
            <v>117476</v>
          </cell>
          <cell r="BI65">
            <v>460551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D65">
            <v>0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0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  <cell r="GR65">
            <v>0</v>
          </cell>
          <cell r="GS65">
            <v>0</v>
          </cell>
          <cell r="GT65">
            <v>0</v>
          </cell>
          <cell r="GU65">
            <v>0</v>
          </cell>
          <cell r="GV65">
            <v>0</v>
          </cell>
          <cell r="GW65">
            <v>0</v>
          </cell>
          <cell r="GX65">
            <v>0</v>
          </cell>
          <cell r="GY65">
            <v>0</v>
          </cell>
          <cell r="GZ65">
            <v>0</v>
          </cell>
          <cell r="HA65">
            <v>0</v>
          </cell>
          <cell r="HB65">
            <v>0</v>
          </cell>
          <cell r="HC65">
            <v>0</v>
          </cell>
          <cell r="HD65">
            <v>0</v>
          </cell>
          <cell r="HE65">
            <v>0</v>
          </cell>
          <cell r="HF65">
            <v>0</v>
          </cell>
        </row>
        <row r="66">
          <cell r="A66">
            <v>15</v>
          </cell>
          <cell r="B66">
            <v>37316</v>
          </cell>
          <cell r="C66">
            <v>926299</v>
          </cell>
          <cell r="D66">
            <v>53514946</v>
          </cell>
          <cell r="E66">
            <v>0</v>
          </cell>
          <cell r="F66">
            <v>0</v>
          </cell>
          <cell r="G66">
            <v>21970834</v>
          </cell>
          <cell r="H66">
            <v>0</v>
          </cell>
          <cell r="I66">
            <v>246966</v>
          </cell>
          <cell r="J66">
            <v>6831304</v>
          </cell>
          <cell r="K66">
            <v>6774992</v>
          </cell>
          <cell r="L66">
            <v>1250010</v>
          </cell>
          <cell r="M66">
            <v>6352009</v>
          </cell>
          <cell r="N66">
            <v>74335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1012</v>
          </cell>
          <cell r="V66">
            <v>26713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511596</v>
          </cell>
          <cell r="AB66">
            <v>13584155</v>
          </cell>
          <cell r="AC66">
            <v>12577341</v>
          </cell>
          <cell r="AD66">
            <v>0</v>
          </cell>
          <cell r="AE66">
            <v>0</v>
          </cell>
          <cell r="AF66">
            <v>0</v>
          </cell>
          <cell r="AG66">
            <v>84336</v>
          </cell>
          <cell r="AH66">
            <v>2383720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446714</v>
          </cell>
          <cell r="AN66">
            <v>9285585</v>
          </cell>
          <cell r="AO66">
            <v>12795429</v>
          </cell>
          <cell r="AP66">
            <v>2209697</v>
          </cell>
          <cell r="AQ66">
            <v>8509697</v>
          </cell>
          <cell r="AR66">
            <v>102029</v>
          </cell>
          <cell r="AS66">
            <v>-20448</v>
          </cell>
          <cell r="AT66">
            <v>-639923</v>
          </cell>
          <cell r="AU66">
            <v>31520049</v>
          </cell>
          <cell r="AV66">
            <v>0</v>
          </cell>
          <cell r="AW66">
            <v>0</v>
          </cell>
          <cell r="AX66">
            <v>0</v>
          </cell>
          <cell r="AY66">
            <v>1162</v>
          </cell>
          <cell r="AZ66">
            <v>31310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3912</v>
          </cell>
          <cell r="BF66">
            <v>17261</v>
          </cell>
          <cell r="BG66">
            <v>907200</v>
          </cell>
          <cell r="BH66">
            <v>179606</v>
          </cell>
          <cell r="BI66">
            <v>705151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0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I66">
            <v>0</v>
          </cell>
          <cell r="GJ66">
            <v>0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U66">
            <v>0</v>
          </cell>
          <cell r="GV66">
            <v>0</v>
          </cell>
          <cell r="GW66">
            <v>0</v>
          </cell>
          <cell r="GX66">
            <v>0</v>
          </cell>
          <cell r="GY66">
            <v>0</v>
          </cell>
          <cell r="GZ66">
            <v>0</v>
          </cell>
          <cell r="HA66">
            <v>0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</row>
        <row r="67">
          <cell r="A67">
            <v>16</v>
          </cell>
          <cell r="B67">
            <v>37347</v>
          </cell>
          <cell r="C67">
            <v>1239792</v>
          </cell>
          <cell r="D67">
            <v>73277711</v>
          </cell>
          <cell r="E67">
            <v>0</v>
          </cell>
          <cell r="F67">
            <v>0</v>
          </cell>
          <cell r="G67">
            <v>29284274</v>
          </cell>
          <cell r="H67">
            <v>0</v>
          </cell>
          <cell r="I67">
            <v>340405</v>
          </cell>
          <cell r="J67">
            <v>9350086</v>
          </cell>
          <cell r="K67">
            <v>9042364</v>
          </cell>
          <cell r="L67">
            <v>1671144</v>
          </cell>
          <cell r="M67">
            <v>8497333</v>
          </cell>
          <cell r="N67">
            <v>74335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1048</v>
          </cell>
          <cell r="V67">
            <v>29379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671922</v>
          </cell>
          <cell r="AB67">
            <v>18626377</v>
          </cell>
          <cell r="AC67">
            <v>16561321</v>
          </cell>
          <cell r="AD67">
            <v>0</v>
          </cell>
          <cell r="AE67">
            <v>0</v>
          </cell>
          <cell r="AF67">
            <v>0</v>
          </cell>
          <cell r="AG67">
            <v>117158</v>
          </cell>
          <cell r="AH67">
            <v>3628021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446714</v>
          </cell>
          <cell r="AN67">
            <v>9466272</v>
          </cell>
          <cell r="AO67">
            <v>17095338</v>
          </cell>
          <cell r="AP67">
            <v>2956158</v>
          </cell>
          <cell r="AQ67">
            <v>11356158</v>
          </cell>
          <cell r="AR67">
            <v>102029</v>
          </cell>
          <cell r="AS67">
            <v>-20448</v>
          </cell>
          <cell r="AT67">
            <v>-639923</v>
          </cell>
          <cell r="AU67">
            <v>42026732</v>
          </cell>
          <cell r="AV67">
            <v>0</v>
          </cell>
          <cell r="AW67">
            <v>0</v>
          </cell>
          <cell r="AX67">
            <v>0</v>
          </cell>
          <cell r="AY67">
            <v>1395</v>
          </cell>
          <cell r="AZ67">
            <v>49073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5862</v>
          </cell>
          <cell r="BF67">
            <v>50460</v>
          </cell>
          <cell r="BG67">
            <v>1178982</v>
          </cell>
          <cell r="BH67">
            <v>233853</v>
          </cell>
          <cell r="BI67">
            <v>919238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  <cell r="ER67">
            <v>0</v>
          </cell>
          <cell r="ES67">
            <v>0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Y67">
            <v>0</v>
          </cell>
          <cell r="EZ67">
            <v>0</v>
          </cell>
          <cell r="FA67">
            <v>0</v>
          </cell>
          <cell r="FB67">
            <v>0</v>
          </cell>
          <cell r="FC67">
            <v>0</v>
          </cell>
          <cell r="FD67">
            <v>0</v>
          </cell>
          <cell r="FE67">
            <v>0</v>
          </cell>
          <cell r="FF67">
            <v>0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  <cell r="GI67">
            <v>0</v>
          </cell>
          <cell r="GJ67">
            <v>0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0</v>
          </cell>
          <cell r="GP67">
            <v>0</v>
          </cell>
          <cell r="GQ67">
            <v>0</v>
          </cell>
          <cell r="GR67">
            <v>0</v>
          </cell>
          <cell r="GS67">
            <v>0</v>
          </cell>
          <cell r="GT67">
            <v>0</v>
          </cell>
          <cell r="GU67">
            <v>0</v>
          </cell>
          <cell r="GV67">
            <v>0</v>
          </cell>
          <cell r="GW67">
            <v>0</v>
          </cell>
          <cell r="GX67">
            <v>0</v>
          </cell>
          <cell r="GY67">
            <v>0</v>
          </cell>
          <cell r="GZ67">
            <v>0</v>
          </cell>
          <cell r="HA67">
            <v>0</v>
          </cell>
          <cell r="HB67">
            <v>0</v>
          </cell>
          <cell r="HC67">
            <v>0</v>
          </cell>
          <cell r="HD67">
            <v>0</v>
          </cell>
          <cell r="HE67">
            <v>0</v>
          </cell>
          <cell r="HF67">
            <v>0</v>
          </cell>
        </row>
        <row r="68">
          <cell r="A68">
            <v>17</v>
          </cell>
          <cell r="B68">
            <v>37377</v>
          </cell>
          <cell r="C68">
            <v>1575428</v>
          </cell>
          <cell r="D68">
            <v>95194796</v>
          </cell>
          <cell r="E68">
            <v>0</v>
          </cell>
          <cell r="F68">
            <v>0</v>
          </cell>
          <cell r="G68">
            <v>36852006</v>
          </cell>
          <cell r="H68">
            <v>0</v>
          </cell>
          <cell r="I68">
            <v>424080</v>
          </cell>
          <cell r="J68">
            <v>11851207</v>
          </cell>
          <cell r="K68">
            <v>11273803</v>
          </cell>
          <cell r="L68">
            <v>2086369</v>
          </cell>
          <cell r="M68">
            <v>10614000</v>
          </cell>
          <cell r="N68">
            <v>74335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1373</v>
          </cell>
          <cell r="V68">
            <v>43169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834991</v>
          </cell>
          <cell r="AB68">
            <v>23713164</v>
          </cell>
          <cell r="AC68">
            <v>20456347</v>
          </cell>
          <cell r="AD68">
            <v>0</v>
          </cell>
          <cell r="AE68">
            <v>0</v>
          </cell>
          <cell r="AF68">
            <v>0</v>
          </cell>
          <cell r="AG68">
            <v>150019</v>
          </cell>
          <cell r="AH68">
            <v>4679707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583026</v>
          </cell>
          <cell r="AN68">
            <v>13022949</v>
          </cell>
          <cell r="AO68">
            <v>21412746</v>
          </cell>
          <cell r="AP68">
            <v>3705354</v>
          </cell>
          <cell r="AQ68">
            <v>14205354</v>
          </cell>
          <cell r="AR68">
            <v>102029</v>
          </cell>
          <cell r="AS68">
            <v>-20448</v>
          </cell>
          <cell r="AT68">
            <v>-639923</v>
          </cell>
          <cell r="AU68">
            <v>52533415</v>
          </cell>
          <cell r="AV68">
            <v>0</v>
          </cell>
          <cell r="AW68">
            <v>0</v>
          </cell>
          <cell r="AX68">
            <v>0</v>
          </cell>
          <cell r="AY68">
            <v>1652</v>
          </cell>
          <cell r="AZ68">
            <v>52324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7378</v>
          </cell>
          <cell r="BF68">
            <v>82361</v>
          </cell>
          <cell r="BG68">
            <v>1511580</v>
          </cell>
          <cell r="BH68">
            <v>300379</v>
          </cell>
          <cell r="BI68">
            <v>1182132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P68">
            <v>0</v>
          </cell>
          <cell r="GQ68">
            <v>0</v>
          </cell>
          <cell r="GR68">
            <v>0</v>
          </cell>
          <cell r="GS68">
            <v>0</v>
          </cell>
          <cell r="GT68">
            <v>0</v>
          </cell>
          <cell r="GU68">
            <v>0</v>
          </cell>
          <cell r="GV68">
            <v>0</v>
          </cell>
          <cell r="GW68">
            <v>0</v>
          </cell>
          <cell r="GX68">
            <v>0</v>
          </cell>
          <cell r="GY68">
            <v>0</v>
          </cell>
          <cell r="GZ68">
            <v>0</v>
          </cell>
          <cell r="HA68">
            <v>0</v>
          </cell>
          <cell r="HB68">
            <v>0</v>
          </cell>
          <cell r="HC68">
            <v>0</v>
          </cell>
          <cell r="HD68">
            <v>0</v>
          </cell>
          <cell r="HE68">
            <v>0</v>
          </cell>
          <cell r="HF68">
            <v>0</v>
          </cell>
        </row>
        <row r="69">
          <cell r="A69">
            <v>18</v>
          </cell>
          <cell r="B69">
            <v>37408</v>
          </cell>
          <cell r="C69">
            <v>1912124</v>
          </cell>
          <cell r="D69">
            <v>117025528</v>
          </cell>
          <cell r="E69">
            <v>0</v>
          </cell>
          <cell r="F69">
            <v>0</v>
          </cell>
          <cell r="G69">
            <v>44255039</v>
          </cell>
          <cell r="H69">
            <v>0</v>
          </cell>
          <cell r="I69">
            <v>510843</v>
          </cell>
          <cell r="J69">
            <v>14483025</v>
          </cell>
          <cell r="K69">
            <v>13322275</v>
          </cell>
          <cell r="L69">
            <v>2466792</v>
          </cell>
          <cell r="M69">
            <v>12552395</v>
          </cell>
          <cell r="N69">
            <v>183964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1668</v>
          </cell>
          <cell r="V69">
            <v>56084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999913</v>
          </cell>
          <cell r="AB69">
            <v>28886168</v>
          </cell>
          <cell r="AC69">
            <v>24467055</v>
          </cell>
          <cell r="AD69">
            <v>0</v>
          </cell>
          <cell r="AE69">
            <v>0</v>
          </cell>
          <cell r="AF69">
            <v>0</v>
          </cell>
          <cell r="AG69">
            <v>180323</v>
          </cell>
          <cell r="AH69">
            <v>5748863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749133</v>
          </cell>
          <cell r="AN69">
            <v>17281329</v>
          </cell>
          <cell r="AO69">
            <v>25747727</v>
          </cell>
          <cell r="AP69">
            <v>4452987</v>
          </cell>
          <cell r="AQ69">
            <v>17052987</v>
          </cell>
          <cell r="AR69">
            <v>196748</v>
          </cell>
          <cell r="AS69">
            <v>-20448</v>
          </cell>
          <cell r="AT69">
            <v>-639923</v>
          </cell>
          <cell r="AU69">
            <v>62927298</v>
          </cell>
          <cell r="AV69">
            <v>0</v>
          </cell>
          <cell r="AW69">
            <v>0</v>
          </cell>
          <cell r="AX69">
            <v>0</v>
          </cell>
          <cell r="AY69">
            <v>1848</v>
          </cell>
          <cell r="AZ69">
            <v>60407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10636</v>
          </cell>
          <cell r="BF69">
            <v>180273</v>
          </cell>
          <cell r="BG69">
            <v>1790346</v>
          </cell>
          <cell r="BH69">
            <v>356070</v>
          </cell>
          <cell r="BI69">
            <v>1402050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0</v>
          </cell>
          <cell r="FH69">
            <v>0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  <cell r="GI69">
            <v>0</v>
          </cell>
          <cell r="GJ69">
            <v>0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0</v>
          </cell>
          <cell r="GP69">
            <v>0</v>
          </cell>
          <cell r="GQ69">
            <v>0</v>
          </cell>
          <cell r="GR69">
            <v>0</v>
          </cell>
          <cell r="GS69">
            <v>0</v>
          </cell>
          <cell r="GT69">
            <v>0</v>
          </cell>
          <cell r="GU69">
            <v>0</v>
          </cell>
          <cell r="GV69">
            <v>0</v>
          </cell>
          <cell r="GW69">
            <v>0</v>
          </cell>
          <cell r="GX69">
            <v>0</v>
          </cell>
          <cell r="GY69">
            <v>0</v>
          </cell>
          <cell r="GZ69">
            <v>0</v>
          </cell>
          <cell r="HA69">
            <v>0</v>
          </cell>
          <cell r="HB69">
            <v>0</v>
          </cell>
          <cell r="HC69">
            <v>0</v>
          </cell>
          <cell r="HD69">
            <v>0</v>
          </cell>
          <cell r="HE69">
            <v>0</v>
          </cell>
          <cell r="HF69">
            <v>0</v>
          </cell>
        </row>
        <row r="70">
          <cell r="A70">
            <v>19</v>
          </cell>
          <cell r="B70">
            <v>37438</v>
          </cell>
          <cell r="C70">
            <v>2236477</v>
          </cell>
          <cell r="D70">
            <v>137285771</v>
          </cell>
          <cell r="E70">
            <v>0</v>
          </cell>
          <cell r="F70">
            <v>0</v>
          </cell>
          <cell r="G70">
            <v>51004791</v>
          </cell>
          <cell r="H70">
            <v>0</v>
          </cell>
          <cell r="I70">
            <v>605493</v>
          </cell>
          <cell r="J70">
            <v>17345922</v>
          </cell>
          <cell r="K70">
            <v>15652272</v>
          </cell>
          <cell r="L70">
            <v>2886275</v>
          </cell>
          <cell r="M70">
            <v>14698921</v>
          </cell>
          <cell r="N70">
            <v>183964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1903</v>
          </cell>
          <cell r="V70">
            <v>72948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1166358</v>
          </cell>
          <cell r="AB70">
            <v>34116686</v>
          </cell>
          <cell r="AC70">
            <v>28230430</v>
          </cell>
          <cell r="AD70">
            <v>0</v>
          </cell>
          <cell r="AE70">
            <v>0</v>
          </cell>
          <cell r="AF70">
            <v>0</v>
          </cell>
          <cell r="AG70">
            <v>210998</v>
          </cell>
          <cell r="AH70">
            <v>7506556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967543</v>
          </cell>
          <cell r="AN70">
            <v>22707706</v>
          </cell>
          <cell r="AO70">
            <v>30100351</v>
          </cell>
          <cell r="AP70">
            <v>5201011</v>
          </cell>
          <cell r="AQ70">
            <v>19901011</v>
          </cell>
          <cell r="AR70">
            <v>196748</v>
          </cell>
          <cell r="AS70">
            <v>-20448</v>
          </cell>
          <cell r="AT70">
            <v>-639923</v>
          </cell>
          <cell r="AU70">
            <v>73433981</v>
          </cell>
          <cell r="AV70">
            <v>0</v>
          </cell>
          <cell r="AW70">
            <v>0</v>
          </cell>
          <cell r="AX70">
            <v>0</v>
          </cell>
          <cell r="AY70">
            <v>1996</v>
          </cell>
          <cell r="AZ70">
            <v>70229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15699</v>
          </cell>
          <cell r="BF70">
            <v>319192</v>
          </cell>
          <cell r="BG70">
            <v>2092405</v>
          </cell>
          <cell r="BH70">
            <v>416436</v>
          </cell>
          <cell r="BI70">
            <v>1640485</v>
          </cell>
          <cell r="BJ70">
            <v>486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0</v>
          </cell>
          <cell r="GH70">
            <v>0</v>
          </cell>
          <cell r="GI70">
            <v>0</v>
          </cell>
          <cell r="GJ70">
            <v>0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0</v>
          </cell>
          <cell r="GP70">
            <v>0</v>
          </cell>
          <cell r="GQ70">
            <v>0</v>
          </cell>
          <cell r="GR70">
            <v>0</v>
          </cell>
          <cell r="GS70">
            <v>0</v>
          </cell>
          <cell r="GT70">
            <v>0</v>
          </cell>
          <cell r="GU70">
            <v>0</v>
          </cell>
          <cell r="GV70">
            <v>0</v>
          </cell>
          <cell r="GW70">
            <v>0</v>
          </cell>
          <cell r="GX70">
            <v>0</v>
          </cell>
          <cell r="GY70">
            <v>0</v>
          </cell>
          <cell r="GZ70">
            <v>0</v>
          </cell>
          <cell r="HA70">
            <v>0</v>
          </cell>
          <cell r="HB70">
            <v>0</v>
          </cell>
          <cell r="HC70">
            <v>0</v>
          </cell>
          <cell r="HD70">
            <v>0</v>
          </cell>
          <cell r="HE70">
            <v>0</v>
          </cell>
          <cell r="HF70">
            <v>0</v>
          </cell>
        </row>
        <row r="71">
          <cell r="A71">
            <v>20</v>
          </cell>
          <cell r="B71">
            <v>37469</v>
          </cell>
          <cell r="C71">
            <v>2645546</v>
          </cell>
          <cell r="D71">
            <v>159011328</v>
          </cell>
          <cell r="E71">
            <v>0</v>
          </cell>
          <cell r="F71">
            <v>0</v>
          </cell>
          <cell r="G71">
            <v>58803953</v>
          </cell>
          <cell r="H71">
            <v>0</v>
          </cell>
          <cell r="I71">
            <v>700496</v>
          </cell>
          <cell r="J71">
            <v>20061722</v>
          </cell>
          <cell r="K71">
            <v>18019601</v>
          </cell>
          <cell r="L71">
            <v>3322303</v>
          </cell>
          <cell r="M71">
            <v>16913320</v>
          </cell>
          <cell r="N71">
            <v>183964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2132</v>
          </cell>
          <cell r="V71">
            <v>83751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1288225</v>
          </cell>
          <cell r="AB71">
            <v>37606739</v>
          </cell>
          <cell r="AC71">
            <v>30936694</v>
          </cell>
          <cell r="AD71">
            <v>0</v>
          </cell>
          <cell r="AE71">
            <v>0</v>
          </cell>
          <cell r="AF71">
            <v>0</v>
          </cell>
          <cell r="AG71">
            <v>240555</v>
          </cell>
          <cell r="AH71">
            <v>8619091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1163250</v>
          </cell>
          <cell r="AN71">
            <v>27317749</v>
          </cell>
          <cell r="AO71">
            <v>34470690</v>
          </cell>
          <cell r="AP71">
            <v>5950988</v>
          </cell>
          <cell r="AQ71">
            <v>22750988</v>
          </cell>
          <cell r="AR71">
            <v>196748</v>
          </cell>
          <cell r="AS71">
            <v>-20448</v>
          </cell>
          <cell r="AT71">
            <v>-639923</v>
          </cell>
          <cell r="AU71">
            <v>83940664</v>
          </cell>
          <cell r="AV71">
            <v>0</v>
          </cell>
          <cell r="AW71">
            <v>0</v>
          </cell>
          <cell r="AX71">
            <v>0</v>
          </cell>
          <cell r="AY71">
            <v>2147</v>
          </cell>
          <cell r="AZ71">
            <v>78194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24742</v>
          </cell>
          <cell r="BF71">
            <v>611380</v>
          </cell>
          <cell r="BG71">
            <v>2355730</v>
          </cell>
          <cell r="BH71">
            <v>469160</v>
          </cell>
          <cell r="BI71">
            <v>1848977</v>
          </cell>
          <cell r="BJ71">
            <v>486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>
            <v>0</v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  <cell r="FG71">
            <v>0</v>
          </cell>
          <cell r="FH71">
            <v>0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0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  <cell r="GI71">
            <v>0</v>
          </cell>
          <cell r="GJ71">
            <v>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0</v>
          </cell>
          <cell r="GY71">
            <v>0</v>
          </cell>
          <cell r="GZ71">
            <v>0</v>
          </cell>
          <cell r="HA71">
            <v>0</v>
          </cell>
          <cell r="HB71">
            <v>0</v>
          </cell>
          <cell r="HC71">
            <v>0</v>
          </cell>
          <cell r="HD71">
            <v>0</v>
          </cell>
          <cell r="HE71">
            <v>0</v>
          </cell>
          <cell r="HF71">
            <v>0</v>
          </cell>
        </row>
        <row r="72">
          <cell r="A72">
            <v>21</v>
          </cell>
          <cell r="B72">
            <v>37500</v>
          </cell>
          <cell r="C72">
            <v>3011583</v>
          </cell>
          <cell r="D72">
            <v>182376033</v>
          </cell>
          <cell r="E72">
            <v>0</v>
          </cell>
          <cell r="F72">
            <v>0</v>
          </cell>
          <cell r="G72">
            <v>66127564</v>
          </cell>
          <cell r="H72">
            <v>0</v>
          </cell>
          <cell r="I72">
            <v>793148</v>
          </cell>
          <cell r="J72">
            <v>22809947</v>
          </cell>
          <cell r="K72">
            <v>20306692</v>
          </cell>
          <cell r="L72">
            <v>3740316</v>
          </cell>
          <cell r="M72">
            <v>19046887</v>
          </cell>
          <cell r="N72">
            <v>310350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2262</v>
          </cell>
          <cell r="V72">
            <v>85941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1455836</v>
          </cell>
          <cell r="AB72">
            <v>42889364</v>
          </cell>
          <cell r="AC72">
            <v>34808727</v>
          </cell>
          <cell r="AD72">
            <v>0</v>
          </cell>
          <cell r="AE72">
            <v>0</v>
          </cell>
          <cell r="AF72">
            <v>0</v>
          </cell>
          <cell r="AG72">
            <v>271147</v>
          </cell>
          <cell r="AH72">
            <v>9921953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1347399</v>
          </cell>
          <cell r="AN72">
            <v>32187769</v>
          </cell>
          <cell r="AO72">
            <v>38858817</v>
          </cell>
          <cell r="AP72">
            <v>6705261</v>
          </cell>
          <cell r="AQ72">
            <v>25605261</v>
          </cell>
          <cell r="AR72">
            <v>362621</v>
          </cell>
          <cell r="AS72">
            <v>-20448</v>
          </cell>
          <cell r="AT72">
            <v>-639923</v>
          </cell>
          <cell r="AU72">
            <v>94447347</v>
          </cell>
          <cell r="AV72">
            <v>0</v>
          </cell>
          <cell r="AW72">
            <v>0</v>
          </cell>
          <cell r="AX72">
            <v>0</v>
          </cell>
          <cell r="AY72">
            <v>2390</v>
          </cell>
          <cell r="AZ72">
            <v>87484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27024</v>
          </cell>
          <cell r="BF72">
            <v>635562</v>
          </cell>
          <cell r="BG72">
            <v>2644742</v>
          </cell>
          <cell r="BH72">
            <v>527220</v>
          </cell>
          <cell r="BI72">
            <v>2079052</v>
          </cell>
          <cell r="BJ72">
            <v>486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0</v>
          </cell>
          <cell r="EZ72">
            <v>0</v>
          </cell>
          <cell r="FA72">
            <v>0</v>
          </cell>
          <cell r="FB72">
            <v>0</v>
          </cell>
          <cell r="FC72">
            <v>0</v>
          </cell>
          <cell r="FD72">
            <v>0</v>
          </cell>
          <cell r="FE72">
            <v>0</v>
          </cell>
          <cell r="FF72">
            <v>0</v>
          </cell>
          <cell r="FG72">
            <v>0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I72">
            <v>0</v>
          </cell>
          <cell r="GJ72">
            <v>0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0</v>
          </cell>
          <cell r="GP72">
            <v>0</v>
          </cell>
          <cell r="GQ72">
            <v>0</v>
          </cell>
          <cell r="GR72">
            <v>0</v>
          </cell>
          <cell r="GS72">
            <v>0</v>
          </cell>
          <cell r="GT72">
            <v>0</v>
          </cell>
          <cell r="GU72">
            <v>0</v>
          </cell>
          <cell r="GV72">
            <v>0</v>
          </cell>
          <cell r="GW72">
            <v>0</v>
          </cell>
          <cell r="GX72">
            <v>0</v>
          </cell>
          <cell r="GY72">
            <v>0</v>
          </cell>
          <cell r="GZ72">
            <v>0</v>
          </cell>
          <cell r="HA72">
            <v>0</v>
          </cell>
          <cell r="HB72">
            <v>0</v>
          </cell>
          <cell r="HC72">
            <v>0</v>
          </cell>
          <cell r="HD72">
            <v>0</v>
          </cell>
          <cell r="HE72">
            <v>0</v>
          </cell>
          <cell r="HF72">
            <v>0</v>
          </cell>
        </row>
        <row r="73">
          <cell r="A73">
            <v>22</v>
          </cell>
          <cell r="B73">
            <v>37530</v>
          </cell>
          <cell r="C73">
            <v>3412623</v>
          </cell>
          <cell r="D73">
            <v>204192956</v>
          </cell>
          <cell r="E73">
            <v>0</v>
          </cell>
          <cell r="F73">
            <v>0</v>
          </cell>
          <cell r="G73">
            <v>73705467</v>
          </cell>
          <cell r="H73">
            <v>0</v>
          </cell>
          <cell r="I73">
            <v>870587</v>
          </cell>
          <cell r="J73">
            <v>25258613</v>
          </cell>
          <cell r="K73">
            <v>22230973</v>
          </cell>
          <cell r="L73">
            <v>4092187</v>
          </cell>
          <cell r="M73">
            <v>20843226</v>
          </cell>
          <cell r="N73">
            <v>310350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2346</v>
          </cell>
          <cell r="V73">
            <v>91140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1549726</v>
          </cell>
          <cell r="AB73">
            <v>45922056</v>
          </cell>
          <cell r="AC73">
            <v>38712266</v>
          </cell>
          <cell r="AD73">
            <v>0</v>
          </cell>
          <cell r="AE73">
            <v>0</v>
          </cell>
          <cell r="AF73">
            <v>0</v>
          </cell>
          <cell r="AG73">
            <v>304123</v>
          </cell>
          <cell r="AH73">
            <v>11348324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1524853</v>
          </cell>
          <cell r="AN73">
            <v>37076635</v>
          </cell>
          <cell r="AO73">
            <v>43264803</v>
          </cell>
          <cell r="AP73">
            <v>7460316</v>
          </cell>
          <cell r="AQ73">
            <v>28460316</v>
          </cell>
          <cell r="AR73">
            <v>362621</v>
          </cell>
          <cell r="AS73">
            <v>-20448</v>
          </cell>
          <cell r="AT73">
            <v>-639923</v>
          </cell>
          <cell r="AU73">
            <v>104954030</v>
          </cell>
          <cell r="AV73">
            <v>0</v>
          </cell>
          <cell r="AW73">
            <v>0</v>
          </cell>
          <cell r="AX73">
            <v>0</v>
          </cell>
          <cell r="AY73">
            <v>3189</v>
          </cell>
          <cell r="AZ73">
            <v>136828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31343</v>
          </cell>
          <cell r="BF73">
            <v>767793</v>
          </cell>
          <cell r="BG73">
            <v>2947981</v>
          </cell>
          <cell r="BH73">
            <v>588172</v>
          </cell>
          <cell r="BI73">
            <v>2320667</v>
          </cell>
          <cell r="BJ73">
            <v>4885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</row>
        <row r="74">
          <cell r="A74">
            <v>23</v>
          </cell>
          <cell r="B74">
            <v>37561</v>
          </cell>
          <cell r="C74">
            <v>3808902</v>
          </cell>
          <cell r="D74">
            <v>231055896</v>
          </cell>
          <cell r="E74">
            <v>0</v>
          </cell>
          <cell r="F74">
            <v>0</v>
          </cell>
          <cell r="G74">
            <v>81029078</v>
          </cell>
          <cell r="H74">
            <v>0</v>
          </cell>
          <cell r="I74">
            <v>963287</v>
          </cell>
          <cell r="J74">
            <v>28252250</v>
          </cell>
          <cell r="K74">
            <v>24521377</v>
          </cell>
          <cell r="L74">
            <v>4511441</v>
          </cell>
          <cell r="M74">
            <v>22984421</v>
          </cell>
          <cell r="N74">
            <v>310350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2486</v>
          </cell>
          <cell r="V74">
            <v>97984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1666273</v>
          </cell>
          <cell r="AB74">
            <v>49976842</v>
          </cell>
          <cell r="AC74">
            <v>37858855</v>
          </cell>
          <cell r="AD74">
            <v>0</v>
          </cell>
          <cell r="AE74">
            <v>0</v>
          </cell>
          <cell r="AF74">
            <v>1134868</v>
          </cell>
          <cell r="AG74">
            <v>334114</v>
          </cell>
          <cell r="AH74">
            <v>12752105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1712044</v>
          </cell>
          <cell r="AN74">
            <v>42656871</v>
          </cell>
          <cell r="AO74">
            <v>47688721</v>
          </cell>
          <cell r="AP74">
            <v>8216933</v>
          </cell>
          <cell r="AQ74">
            <v>31316933</v>
          </cell>
          <cell r="AR74">
            <v>362621</v>
          </cell>
          <cell r="AS74">
            <v>-20448</v>
          </cell>
          <cell r="AT74">
            <v>-639923</v>
          </cell>
          <cell r="AU74">
            <v>115460713</v>
          </cell>
          <cell r="AV74">
            <v>0</v>
          </cell>
          <cell r="AW74">
            <v>0</v>
          </cell>
          <cell r="AX74">
            <v>0</v>
          </cell>
          <cell r="AY74">
            <v>3790</v>
          </cell>
          <cell r="AZ74">
            <v>162420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36618</v>
          </cell>
          <cell r="BF74">
            <v>926271</v>
          </cell>
          <cell r="BG74">
            <v>3182362</v>
          </cell>
          <cell r="BH74">
            <v>635352</v>
          </cell>
          <cell r="BI74">
            <v>2507868</v>
          </cell>
          <cell r="BJ74">
            <v>4885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</row>
        <row r="75">
          <cell r="A75">
            <v>24</v>
          </cell>
          <cell r="B75">
            <v>37591</v>
          </cell>
          <cell r="C75">
            <v>4209086</v>
          </cell>
          <cell r="D75">
            <v>256370841</v>
          </cell>
          <cell r="E75">
            <v>0</v>
          </cell>
          <cell r="F75">
            <v>0</v>
          </cell>
          <cell r="G75">
            <v>88596810</v>
          </cell>
          <cell r="H75">
            <v>0</v>
          </cell>
          <cell r="I75">
            <v>1059287</v>
          </cell>
          <cell r="J75">
            <v>31617198</v>
          </cell>
          <cell r="K75">
            <v>26882617</v>
          </cell>
          <cell r="L75">
            <v>4943316</v>
          </cell>
          <cell r="M75">
            <v>18189417</v>
          </cell>
          <cell r="N75">
            <v>449218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2618</v>
          </cell>
          <cell r="V75">
            <v>105346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1843103</v>
          </cell>
          <cell r="AB75">
            <v>56196959</v>
          </cell>
          <cell r="AC75">
            <v>44196188</v>
          </cell>
          <cell r="AD75">
            <v>0</v>
          </cell>
          <cell r="AE75">
            <v>0</v>
          </cell>
          <cell r="AF75">
            <v>1134868</v>
          </cell>
          <cell r="AG75">
            <v>367730</v>
          </cell>
          <cell r="AH75">
            <v>14489039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1898586</v>
          </cell>
          <cell r="AN75">
            <v>47844065</v>
          </cell>
          <cell r="AO75">
            <v>52130645</v>
          </cell>
          <cell r="AP75">
            <v>8972378</v>
          </cell>
          <cell r="AQ75">
            <v>34172378</v>
          </cell>
          <cell r="AR75">
            <v>540594</v>
          </cell>
          <cell r="AS75">
            <v>-20448</v>
          </cell>
          <cell r="AT75">
            <v>-639923</v>
          </cell>
          <cell r="AU75">
            <v>125967396</v>
          </cell>
          <cell r="AV75">
            <v>0</v>
          </cell>
          <cell r="AW75">
            <v>0</v>
          </cell>
          <cell r="AX75">
            <v>0</v>
          </cell>
          <cell r="AY75">
            <v>4390</v>
          </cell>
          <cell r="AZ75">
            <v>196014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38686</v>
          </cell>
          <cell r="BF75">
            <v>1115497</v>
          </cell>
          <cell r="BG75">
            <v>3468887</v>
          </cell>
          <cell r="BH75">
            <v>692963</v>
          </cell>
          <cell r="BI75">
            <v>2436289</v>
          </cell>
          <cell r="BJ75">
            <v>4885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</row>
        <row r="76">
          <cell r="A76">
            <v>25</v>
          </cell>
          <cell r="B76">
            <v>37591</v>
          </cell>
          <cell r="C76">
            <v>14978813</v>
          </cell>
          <cell r="D76">
            <v>786607954</v>
          </cell>
          <cell r="E76">
            <v>75609902</v>
          </cell>
          <cell r="F76">
            <v>13040460</v>
          </cell>
          <cell r="G76">
            <v>139632359</v>
          </cell>
          <cell r="H76">
            <v>1031770</v>
          </cell>
          <cell r="I76">
            <v>379926002</v>
          </cell>
          <cell r="J76">
            <v>-14157</v>
          </cell>
          <cell r="K76">
            <v>0</v>
          </cell>
          <cell r="L76">
            <v>0</v>
          </cell>
          <cell r="M76">
            <v>-5681912</v>
          </cell>
          <cell r="N76">
            <v>-91</v>
          </cell>
          <cell r="O76">
            <v>-14765584</v>
          </cell>
          <cell r="P76">
            <v>600000</v>
          </cell>
          <cell r="Q76">
            <v>0</v>
          </cell>
          <cell r="R76">
            <v>0</v>
          </cell>
          <cell r="S76">
            <v>-2952555</v>
          </cell>
          <cell r="T76">
            <v>265</v>
          </cell>
          <cell r="U76">
            <v>374434</v>
          </cell>
          <cell r="V76">
            <v>-1764273</v>
          </cell>
          <cell r="W76">
            <v>0</v>
          </cell>
          <cell r="X76">
            <v>274660</v>
          </cell>
          <cell r="Y76">
            <v>-306812</v>
          </cell>
          <cell r="Z76">
            <v>19379631</v>
          </cell>
          <cell r="AA76">
            <v>12221674</v>
          </cell>
          <cell r="AB76">
            <v>2699253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21200</v>
          </cell>
          <cell r="AK76">
            <v>0</v>
          </cell>
          <cell r="AL76">
            <v>0</v>
          </cell>
          <cell r="AM76">
            <v>0</v>
          </cell>
          <cell r="AN76">
            <v>3300000</v>
          </cell>
          <cell r="AO76">
            <v>5400000</v>
          </cell>
          <cell r="AP76">
            <v>200000</v>
          </cell>
          <cell r="AQ76">
            <v>0</v>
          </cell>
          <cell r="AR76">
            <v>620826</v>
          </cell>
          <cell r="AS76">
            <v>-52588472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5432</v>
          </cell>
          <cell r="AZ76">
            <v>0</v>
          </cell>
        </row>
        <row r="77">
          <cell r="A77">
            <v>26</v>
          </cell>
        </row>
        <row r="78">
          <cell r="A78">
            <v>27</v>
          </cell>
        </row>
        <row r="79">
          <cell r="A79">
            <v>28</v>
          </cell>
        </row>
        <row r="80">
          <cell r="A80">
            <v>29</v>
          </cell>
        </row>
        <row r="81">
          <cell r="A81">
            <v>30</v>
          </cell>
        </row>
        <row r="82">
          <cell r="A82">
            <v>31</v>
          </cell>
        </row>
        <row r="83">
          <cell r="A83">
            <v>32</v>
          </cell>
        </row>
        <row r="84">
          <cell r="A84">
            <v>33</v>
          </cell>
        </row>
        <row r="85">
          <cell r="A85">
            <v>34</v>
          </cell>
        </row>
        <row r="86">
          <cell r="A86">
            <v>35</v>
          </cell>
        </row>
        <row r="87">
          <cell r="A87">
            <v>36</v>
          </cell>
        </row>
      </sheetData>
      <sheetData sheetId="4">
        <row r="52">
          <cell r="A52">
            <v>1</v>
          </cell>
        </row>
        <row r="53">
          <cell r="A53">
            <v>1</v>
          </cell>
          <cell r="B53">
            <v>36892</v>
          </cell>
          <cell r="C53">
            <v>1590292</v>
          </cell>
          <cell r="D53">
            <v>95312046</v>
          </cell>
          <cell r="E53">
            <v>-1911539</v>
          </cell>
          <cell r="F53">
            <v>1104896</v>
          </cell>
          <cell r="G53">
            <v>22918511</v>
          </cell>
          <cell r="H53">
            <v>229505</v>
          </cell>
          <cell r="I53">
            <v>34964136</v>
          </cell>
          <cell r="J53">
            <v>-16535</v>
          </cell>
          <cell r="K53">
            <v>49405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0</v>
          </cell>
          <cell r="HE53">
            <v>0</v>
          </cell>
          <cell r="HF53">
            <v>0</v>
          </cell>
        </row>
        <row r="54">
          <cell r="A54">
            <v>2</v>
          </cell>
          <cell r="B54">
            <v>36923</v>
          </cell>
          <cell r="C54">
            <v>2663943</v>
          </cell>
          <cell r="D54">
            <v>147605315</v>
          </cell>
          <cell r="E54">
            <v>1788763</v>
          </cell>
          <cell r="F54">
            <v>1622328</v>
          </cell>
          <cell r="G54">
            <v>48325636</v>
          </cell>
          <cell r="H54">
            <v>459010</v>
          </cell>
          <cell r="I54">
            <v>70397832</v>
          </cell>
          <cell r="J54">
            <v>-16535</v>
          </cell>
          <cell r="K54">
            <v>49405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  <cell r="ER54">
            <v>0</v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D54">
            <v>0</v>
          </cell>
          <cell r="FE54">
            <v>0</v>
          </cell>
          <cell r="FF54">
            <v>0</v>
          </cell>
          <cell r="FG54">
            <v>0</v>
          </cell>
          <cell r="FH54">
            <v>0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0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D54">
            <v>0</v>
          </cell>
          <cell r="HE54">
            <v>0</v>
          </cell>
          <cell r="HF54">
            <v>0</v>
          </cell>
        </row>
        <row r="55">
          <cell r="A55">
            <v>3</v>
          </cell>
          <cell r="B55">
            <v>36951</v>
          </cell>
          <cell r="C55">
            <v>3679789</v>
          </cell>
          <cell r="D55">
            <v>204137144</v>
          </cell>
          <cell r="E55">
            <v>4664672</v>
          </cell>
          <cell r="F55">
            <v>3222787</v>
          </cell>
          <cell r="G55">
            <v>60054613</v>
          </cell>
          <cell r="H55">
            <v>688515</v>
          </cell>
          <cell r="I55">
            <v>106150380</v>
          </cell>
          <cell r="J55">
            <v>-16535</v>
          </cell>
          <cell r="K55">
            <v>49514</v>
          </cell>
          <cell r="L55">
            <v>0</v>
          </cell>
          <cell r="M55">
            <v>0</v>
          </cell>
          <cell r="N55">
            <v>-351563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0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D55">
            <v>0</v>
          </cell>
          <cell r="FE55">
            <v>0</v>
          </cell>
          <cell r="FF55">
            <v>0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0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0</v>
          </cell>
          <cell r="HD55">
            <v>0</v>
          </cell>
          <cell r="HE55">
            <v>0</v>
          </cell>
          <cell r="HF55">
            <v>0</v>
          </cell>
        </row>
        <row r="56">
          <cell r="A56">
            <v>4</v>
          </cell>
          <cell r="B56">
            <v>36982</v>
          </cell>
          <cell r="C56">
            <v>4591097</v>
          </cell>
          <cell r="D56">
            <v>253727245</v>
          </cell>
          <cell r="E56">
            <v>8145791</v>
          </cell>
          <cell r="F56">
            <v>4060596</v>
          </cell>
          <cell r="G56">
            <v>77263619</v>
          </cell>
          <cell r="H56">
            <v>918020</v>
          </cell>
          <cell r="I56">
            <v>143394648</v>
          </cell>
          <cell r="J56">
            <v>-16535</v>
          </cell>
          <cell r="K56">
            <v>-68811</v>
          </cell>
          <cell r="L56">
            <v>0</v>
          </cell>
          <cell r="M56">
            <v>0</v>
          </cell>
          <cell r="N56">
            <v>-353492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0</v>
          </cell>
          <cell r="FI56">
            <v>0</v>
          </cell>
          <cell r="FJ56">
            <v>0</v>
          </cell>
          <cell r="FK56">
            <v>0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  <cell r="HE56">
            <v>0</v>
          </cell>
          <cell r="HF56">
            <v>0</v>
          </cell>
        </row>
        <row r="57">
          <cell r="A57">
            <v>5</v>
          </cell>
          <cell r="B57">
            <v>37012</v>
          </cell>
          <cell r="C57">
            <v>5678848</v>
          </cell>
          <cell r="D57">
            <v>318905796</v>
          </cell>
          <cell r="E57">
            <v>8239349</v>
          </cell>
          <cell r="F57">
            <v>5466242</v>
          </cell>
          <cell r="G57">
            <v>93245249</v>
          </cell>
          <cell r="H57">
            <v>1898865</v>
          </cell>
          <cell r="I57">
            <v>180871249</v>
          </cell>
          <cell r="J57">
            <v>-16535</v>
          </cell>
          <cell r="K57">
            <v>-69269</v>
          </cell>
          <cell r="L57">
            <v>0</v>
          </cell>
          <cell r="M57">
            <v>986091</v>
          </cell>
          <cell r="N57">
            <v>-360885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D57">
            <v>0</v>
          </cell>
          <cell r="FE57">
            <v>0</v>
          </cell>
          <cell r="FF57">
            <v>0</v>
          </cell>
          <cell r="FG57">
            <v>0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0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0</v>
          </cell>
          <cell r="GV57">
            <v>0</v>
          </cell>
          <cell r="GW57">
            <v>0</v>
          </cell>
          <cell r="GX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</row>
        <row r="58">
          <cell r="A58">
            <v>6</v>
          </cell>
          <cell r="B58">
            <v>37043</v>
          </cell>
          <cell r="C58">
            <v>7162683</v>
          </cell>
          <cell r="D58">
            <v>402887738</v>
          </cell>
          <cell r="E58">
            <v>12656687</v>
          </cell>
          <cell r="F58">
            <v>6826447</v>
          </cell>
          <cell r="G58">
            <v>119444176</v>
          </cell>
          <cell r="H58">
            <v>2879710</v>
          </cell>
          <cell r="I58">
            <v>222348814</v>
          </cell>
          <cell r="J58">
            <v>580521</v>
          </cell>
          <cell r="K58">
            <v>-69269</v>
          </cell>
          <cell r="L58">
            <v>0</v>
          </cell>
          <cell r="M58">
            <v>1849087</v>
          </cell>
          <cell r="N58">
            <v>-372440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D58">
            <v>0</v>
          </cell>
          <cell r="FE58">
            <v>0</v>
          </cell>
          <cell r="FF58">
            <v>0</v>
          </cell>
          <cell r="FG58">
            <v>0</v>
          </cell>
          <cell r="FH58">
            <v>0</v>
          </cell>
          <cell r="FI58">
            <v>0</v>
          </cell>
          <cell r="FJ58">
            <v>0</v>
          </cell>
          <cell r="FK58">
            <v>0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0</v>
          </cell>
          <cell r="FQ58">
            <v>0</v>
          </cell>
          <cell r="FR58">
            <v>0</v>
          </cell>
          <cell r="FS58">
            <v>0</v>
          </cell>
          <cell r="FT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0</v>
          </cell>
          <cell r="GK58">
            <v>0</v>
          </cell>
          <cell r="GL58">
            <v>0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0</v>
          </cell>
          <cell r="GV58">
            <v>0</v>
          </cell>
          <cell r="GW58">
            <v>0</v>
          </cell>
          <cell r="GX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</row>
        <row r="59">
          <cell r="A59">
            <v>7</v>
          </cell>
          <cell r="B59">
            <v>37073</v>
          </cell>
          <cell r="C59">
            <v>8735502</v>
          </cell>
          <cell r="D59">
            <v>485359670</v>
          </cell>
          <cell r="E59">
            <v>18023349</v>
          </cell>
          <cell r="F59">
            <v>7866427</v>
          </cell>
          <cell r="G59">
            <v>150247255</v>
          </cell>
          <cell r="H59">
            <v>3860555</v>
          </cell>
          <cell r="I59">
            <v>259999319</v>
          </cell>
          <cell r="J59">
            <v>580521</v>
          </cell>
          <cell r="K59">
            <v>-69269</v>
          </cell>
          <cell r="L59">
            <v>0</v>
          </cell>
          <cell r="M59">
            <v>2753274</v>
          </cell>
          <cell r="N59">
            <v>-372475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  <cell r="FG59">
            <v>0</v>
          </cell>
          <cell r="FH59">
            <v>0</v>
          </cell>
          <cell r="FI59">
            <v>0</v>
          </cell>
          <cell r="FJ59">
            <v>0</v>
          </cell>
          <cell r="FK59">
            <v>0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0</v>
          </cell>
          <cell r="FQ59">
            <v>0</v>
          </cell>
          <cell r="FR59">
            <v>0</v>
          </cell>
          <cell r="FS59">
            <v>0</v>
          </cell>
          <cell r="FT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H59">
            <v>0</v>
          </cell>
          <cell r="GI59">
            <v>0</v>
          </cell>
          <cell r="GJ59">
            <v>0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0</v>
          </cell>
          <cell r="GV59">
            <v>0</v>
          </cell>
          <cell r="GW59">
            <v>0</v>
          </cell>
          <cell r="GX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</row>
        <row r="60">
          <cell r="A60">
            <v>8</v>
          </cell>
          <cell r="B60">
            <v>37104</v>
          </cell>
          <cell r="C60">
            <v>10605184</v>
          </cell>
          <cell r="D60">
            <v>632154146</v>
          </cell>
          <cell r="E60">
            <v>22447986</v>
          </cell>
          <cell r="F60">
            <v>9225328</v>
          </cell>
          <cell r="G60">
            <v>187102161</v>
          </cell>
          <cell r="H60">
            <v>4841400</v>
          </cell>
          <cell r="I60">
            <v>300262280</v>
          </cell>
          <cell r="J60">
            <v>580521</v>
          </cell>
          <cell r="K60">
            <v>-69269</v>
          </cell>
          <cell r="L60">
            <v>0</v>
          </cell>
          <cell r="M60">
            <v>3528567</v>
          </cell>
          <cell r="N60">
            <v>-372849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X60">
            <v>0</v>
          </cell>
          <cell r="EY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  <cell r="FG60">
            <v>0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0</v>
          </cell>
          <cell r="GV60">
            <v>0</v>
          </cell>
          <cell r="GW60">
            <v>0</v>
          </cell>
          <cell r="GX60">
            <v>0</v>
          </cell>
          <cell r="GY60">
            <v>0</v>
          </cell>
          <cell r="GZ60">
            <v>0</v>
          </cell>
          <cell r="HA60">
            <v>0</v>
          </cell>
          <cell r="HB60">
            <v>0</v>
          </cell>
          <cell r="HC60">
            <v>0</v>
          </cell>
          <cell r="HD60">
            <v>0</v>
          </cell>
          <cell r="HE60">
            <v>0</v>
          </cell>
          <cell r="HF60">
            <v>0</v>
          </cell>
        </row>
        <row r="61">
          <cell r="A61">
            <v>9</v>
          </cell>
          <cell r="B61">
            <v>37135</v>
          </cell>
          <cell r="C61">
            <v>11715276</v>
          </cell>
          <cell r="D61">
            <v>673596905</v>
          </cell>
          <cell r="E61">
            <v>22896032</v>
          </cell>
          <cell r="F61">
            <v>10307080</v>
          </cell>
          <cell r="G61">
            <v>196765719</v>
          </cell>
          <cell r="H61">
            <v>5822245</v>
          </cell>
          <cell r="I61">
            <v>342014430</v>
          </cell>
          <cell r="J61">
            <v>747132</v>
          </cell>
          <cell r="K61">
            <v>-69269</v>
          </cell>
          <cell r="L61">
            <v>0</v>
          </cell>
          <cell r="M61">
            <v>4031692</v>
          </cell>
          <cell r="N61">
            <v>-372849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0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0</v>
          </cell>
          <cell r="GY61">
            <v>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D61">
            <v>0</v>
          </cell>
          <cell r="HE61">
            <v>0</v>
          </cell>
          <cell r="HF61">
            <v>0</v>
          </cell>
        </row>
        <row r="62">
          <cell r="A62">
            <v>10</v>
          </cell>
          <cell r="B62">
            <v>37165</v>
          </cell>
          <cell r="C62">
            <v>12828148</v>
          </cell>
          <cell r="D62">
            <v>710207221</v>
          </cell>
          <cell r="E62">
            <v>24404530</v>
          </cell>
          <cell r="F62">
            <v>11342416</v>
          </cell>
          <cell r="G62">
            <v>206501043</v>
          </cell>
          <cell r="H62">
            <v>6803090</v>
          </cell>
          <cell r="I62">
            <v>384441150</v>
          </cell>
          <cell r="J62">
            <v>747132</v>
          </cell>
          <cell r="K62">
            <v>-69269</v>
          </cell>
          <cell r="L62">
            <v>0</v>
          </cell>
          <cell r="M62">
            <v>4831900</v>
          </cell>
          <cell r="N62">
            <v>-373604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0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  <cell r="GR62">
            <v>0</v>
          </cell>
          <cell r="GS62">
            <v>0</v>
          </cell>
          <cell r="GT62">
            <v>0</v>
          </cell>
          <cell r="GU62">
            <v>0</v>
          </cell>
          <cell r="GV62">
            <v>0</v>
          </cell>
          <cell r="GW62">
            <v>0</v>
          </cell>
          <cell r="GX62">
            <v>0</v>
          </cell>
          <cell r="GY62">
            <v>0</v>
          </cell>
          <cell r="GZ62">
            <v>0</v>
          </cell>
          <cell r="HA62">
            <v>0</v>
          </cell>
          <cell r="HB62">
            <v>0</v>
          </cell>
          <cell r="HC62">
            <v>0</v>
          </cell>
          <cell r="HD62">
            <v>0</v>
          </cell>
          <cell r="HE62">
            <v>0</v>
          </cell>
          <cell r="HF62">
            <v>0</v>
          </cell>
        </row>
        <row r="63">
          <cell r="A63">
            <v>11</v>
          </cell>
          <cell r="B63">
            <v>37196</v>
          </cell>
          <cell r="C63">
            <v>13897218</v>
          </cell>
          <cell r="D63">
            <v>745945615</v>
          </cell>
          <cell r="E63">
            <v>26221721</v>
          </cell>
          <cell r="F63">
            <v>12344307</v>
          </cell>
          <cell r="G63">
            <v>214506905</v>
          </cell>
          <cell r="H63">
            <v>6825748</v>
          </cell>
          <cell r="I63">
            <v>417708187</v>
          </cell>
          <cell r="J63">
            <v>1071350</v>
          </cell>
          <cell r="K63">
            <v>-69269</v>
          </cell>
          <cell r="L63">
            <v>0</v>
          </cell>
          <cell r="M63">
            <v>4512554</v>
          </cell>
          <cell r="N63">
            <v>-373170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  <cell r="FH63">
            <v>0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0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  <cell r="GR63">
            <v>0</v>
          </cell>
          <cell r="GS63">
            <v>0</v>
          </cell>
          <cell r="GT63">
            <v>0</v>
          </cell>
          <cell r="GU63">
            <v>0</v>
          </cell>
          <cell r="GV63">
            <v>0</v>
          </cell>
          <cell r="GW63">
            <v>0</v>
          </cell>
          <cell r="GX63">
            <v>0</v>
          </cell>
          <cell r="GY63">
            <v>0</v>
          </cell>
          <cell r="GZ63">
            <v>0</v>
          </cell>
          <cell r="HA63">
            <v>0</v>
          </cell>
          <cell r="HB63">
            <v>0</v>
          </cell>
          <cell r="HC63">
            <v>0</v>
          </cell>
          <cell r="HD63">
            <v>0</v>
          </cell>
          <cell r="HE63">
            <v>0</v>
          </cell>
          <cell r="HF63">
            <v>0</v>
          </cell>
        </row>
        <row r="64">
          <cell r="A64">
            <v>12</v>
          </cell>
          <cell r="B64">
            <v>37226</v>
          </cell>
          <cell r="C64">
            <v>14976390</v>
          </cell>
          <cell r="D64">
            <v>780042869</v>
          </cell>
          <cell r="E64">
            <v>21481685</v>
          </cell>
          <cell r="F64">
            <v>13959139</v>
          </cell>
          <cell r="G64">
            <v>225266531</v>
          </cell>
          <cell r="H64">
            <v>6848406</v>
          </cell>
          <cell r="I64">
            <v>450407974</v>
          </cell>
          <cell r="J64">
            <v>3228489</v>
          </cell>
          <cell r="K64">
            <v>-69269</v>
          </cell>
          <cell r="L64">
            <v>0</v>
          </cell>
          <cell r="M64">
            <v>4200554</v>
          </cell>
          <cell r="N64">
            <v>-373170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I64">
            <v>0</v>
          </cell>
          <cell r="GJ64">
            <v>0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  <cell r="GW64">
            <v>0</v>
          </cell>
          <cell r="GX64">
            <v>0</v>
          </cell>
          <cell r="GY64">
            <v>0</v>
          </cell>
          <cell r="GZ64">
            <v>0</v>
          </cell>
          <cell r="HA64">
            <v>0</v>
          </cell>
          <cell r="HB64">
            <v>0</v>
          </cell>
          <cell r="HC64">
            <v>0</v>
          </cell>
          <cell r="HD64">
            <v>0</v>
          </cell>
          <cell r="HE64">
            <v>0</v>
          </cell>
          <cell r="HF64">
            <v>0</v>
          </cell>
        </row>
        <row r="65">
          <cell r="A65">
            <v>13</v>
          </cell>
          <cell r="B65">
            <v>37257</v>
          </cell>
          <cell r="C65">
            <v>1005666</v>
          </cell>
          <cell r="D65">
            <v>32325576</v>
          </cell>
          <cell r="E65">
            <v>1739395</v>
          </cell>
          <cell r="F65">
            <v>1396718</v>
          </cell>
          <cell r="G65">
            <v>12832914</v>
          </cell>
          <cell r="H65">
            <v>22658</v>
          </cell>
          <cell r="I65">
            <v>32664634</v>
          </cell>
          <cell r="J65">
            <v>4276</v>
          </cell>
          <cell r="K65">
            <v>0</v>
          </cell>
          <cell r="L65">
            <v>0</v>
          </cell>
          <cell r="M65">
            <v>-371757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D65">
            <v>0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0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  <cell r="GR65">
            <v>0</v>
          </cell>
          <cell r="GS65">
            <v>0</v>
          </cell>
          <cell r="GT65">
            <v>0</v>
          </cell>
          <cell r="GU65">
            <v>0</v>
          </cell>
          <cell r="GV65">
            <v>0</v>
          </cell>
          <cell r="GW65">
            <v>0</v>
          </cell>
          <cell r="GX65">
            <v>0</v>
          </cell>
          <cell r="GY65">
            <v>0</v>
          </cell>
          <cell r="GZ65">
            <v>0</v>
          </cell>
          <cell r="HA65">
            <v>0</v>
          </cell>
          <cell r="HB65">
            <v>0</v>
          </cell>
          <cell r="HC65">
            <v>0</v>
          </cell>
          <cell r="HD65">
            <v>0</v>
          </cell>
          <cell r="HE65">
            <v>0</v>
          </cell>
          <cell r="HF65">
            <v>0</v>
          </cell>
        </row>
        <row r="66">
          <cell r="A66">
            <v>14</v>
          </cell>
          <cell r="B66">
            <v>37288</v>
          </cell>
          <cell r="C66">
            <v>1867668</v>
          </cell>
          <cell r="D66">
            <v>56169907</v>
          </cell>
          <cell r="E66">
            <v>2491726</v>
          </cell>
          <cell r="F66">
            <v>2523906</v>
          </cell>
          <cell r="G66">
            <v>21056227</v>
          </cell>
          <cell r="H66">
            <v>45316</v>
          </cell>
          <cell r="I66">
            <v>64727526</v>
          </cell>
          <cell r="J66">
            <v>4276</v>
          </cell>
          <cell r="K66">
            <v>0</v>
          </cell>
          <cell r="L66">
            <v>0</v>
          </cell>
          <cell r="M66">
            <v>-812781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0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I66">
            <v>0</v>
          </cell>
          <cell r="GJ66">
            <v>0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U66">
            <v>0</v>
          </cell>
          <cell r="GV66">
            <v>0</v>
          </cell>
          <cell r="GW66">
            <v>0</v>
          </cell>
          <cell r="GX66">
            <v>0</v>
          </cell>
          <cell r="GY66">
            <v>0</v>
          </cell>
          <cell r="GZ66">
            <v>0</v>
          </cell>
          <cell r="HA66">
            <v>0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</row>
        <row r="67">
          <cell r="A67">
            <v>15</v>
          </cell>
          <cell r="B67">
            <v>37316</v>
          </cell>
          <cell r="C67">
            <v>2758262</v>
          </cell>
          <cell r="D67">
            <v>87785185</v>
          </cell>
          <cell r="E67">
            <v>4883726</v>
          </cell>
          <cell r="F67">
            <v>3567766</v>
          </cell>
          <cell r="G67">
            <v>31109875</v>
          </cell>
          <cell r="H67">
            <v>67974</v>
          </cell>
          <cell r="I67">
            <v>96405897</v>
          </cell>
          <cell r="J67">
            <v>4276</v>
          </cell>
          <cell r="K67">
            <v>0</v>
          </cell>
          <cell r="L67">
            <v>0</v>
          </cell>
          <cell r="M67">
            <v>-892519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-306812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  <cell r="ER67">
            <v>0</v>
          </cell>
          <cell r="ES67">
            <v>0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Y67">
            <v>0</v>
          </cell>
          <cell r="EZ67">
            <v>0</v>
          </cell>
          <cell r="FA67">
            <v>0</v>
          </cell>
          <cell r="FB67">
            <v>0</v>
          </cell>
          <cell r="FC67">
            <v>0</v>
          </cell>
          <cell r="FD67">
            <v>0</v>
          </cell>
          <cell r="FE67">
            <v>0</v>
          </cell>
          <cell r="FF67">
            <v>0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  <cell r="GI67">
            <v>0</v>
          </cell>
          <cell r="GJ67">
            <v>0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0</v>
          </cell>
          <cell r="GP67">
            <v>0</v>
          </cell>
          <cell r="GQ67">
            <v>0</v>
          </cell>
          <cell r="GR67">
            <v>0</v>
          </cell>
          <cell r="GS67">
            <v>0</v>
          </cell>
          <cell r="GT67">
            <v>0</v>
          </cell>
          <cell r="GU67">
            <v>0</v>
          </cell>
          <cell r="GV67">
            <v>0</v>
          </cell>
          <cell r="GW67">
            <v>0</v>
          </cell>
          <cell r="GX67">
            <v>0</v>
          </cell>
          <cell r="GY67">
            <v>0</v>
          </cell>
          <cell r="GZ67">
            <v>0</v>
          </cell>
          <cell r="HA67">
            <v>0</v>
          </cell>
          <cell r="HB67">
            <v>0</v>
          </cell>
          <cell r="HC67">
            <v>0</v>
          </cell>
          <cell r="HD67">
            <v>0</v>
          </cell>
          <cell r="HE67">
            <v>0</v>
          </cell>
          <cell r="HF67">
            <v>0</v>
          </cell>
        </row>
        <row r="68">
          <cell r="A68">
            <v>16</v>
          </cell>
          <cell r="B68">
            <v>37347</v>
          </cell>
          <cell r="C68">
            <v>3815769</v>
          </cell>
          <cell r="D68">
            <v>138977039</v>
          </cell>
          <cell r="E68">
            <v>5210815</v>
          </cell>
          <cell r="F68">
            <v>4726108</v>
          </cell>
          <cell r="G68">
            <v>55150999</v>
          </cell>
          <cell r="H68">
            <v>90632</v>
          </cell>
          <cell r="I68">
            <v>128030203</v>
          </cell>
          <cell r="J68">
            <v>4276</v>
          </cell>
          <cell r="K68">
            <v>0</v>
          </cell>
          <cell r="L68">
            <v>0</v>
          </cell>
          <cell r="M68">
            <v>-957719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-306812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P68">
            <v>0</v>
          </cell>
          <cell r="GQ68">
            <v>0</v>
          </cell>
          <cell r="GR68">
            <v>0</v>
          </cell>
          <cell r="GS68">
            <v>0</v>
          </cell>
          <cell r="GT68">
            <v>0</v>
          </cell>
          <cell r="GU68">
            <v>0</v>
          </cell>
          <cell r="GV68">
            <v>0</v>
          </cell>
          <cell r="GW68">
            <v>0</v>
          </cell>
          <cell r="GX68">
            <v>0</v>
          </cell>
          <cell r="GY68">
            <v>0</v>
          </cell>
          <cell r="GZ68">
            <v>0</v>
          </cell>
          <cell r="HA68">
            <v>0</v>
          </cell>
          <cell r="HB68">
            <v>0</v>
          </cell>
          <cell r="HC68">
            <v>0</v>
          </cell>
          <cell r="HD68">
            <v>0</v>
          </cell>
          <cell r="HE68">
            <v>0</v>
          </cell>
          <cell r="HF68">
            <v>0</v>
          </cell>
        </row>
        <row r="69">
          <cell r="A69">
            <v>17</v>
          </cell>
          <cell r="B69">
            <v>37377</v>
          </cell>
          <cell r="C69">
            <v>4725561</v>
          </cell>
          <cell r="D69">
            <v>178926571</v>
          </cell>
          <cell r="E69">
            <v>13634160</v>
          </cell>
          <cell r="F69">
            <v>5928605</v>
          </cell>
          <cell r="G69">
            <v>71771678</v>
          </cell>
          <cell r="H69">
            <v>243829</v>
          </cell>
          <cell r="I69">
            <v>161774580</v>
          </cell>
          <cell r="J69">
            <v>4276</v>
          </cell>
          <cell r="K69">
            <v>0</v>
          </cell>
          <cell r="L69">
            <v>0</v>
          </cell>
          <cell r="M69">
            <v>-1648923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-306812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0</v>
          </cell>
          <cell r="FH69">
            <v>0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  <cell r="GI69">
            <v>0</v>
          </cell>
          <cell r="GJ69">
            <v>0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0</v>
          </cell>
          <cell r="GP69">
            <v>0</v>
          </cell>
          <cell r="GQ69">
            <v>0</v>
          </cell>
          <cell r="GR69">
            <v>0</v>
          </cell>
          <cell r="GS69">
            <v>0</v>
          </cell>
          <cell r="GT69">
            <v>0</v>
          </cell>
          <cell r="GU69">
            <v>0</v>
          </cell>
          <cell r="GV69">
            <v>0</v>
          </cell>
          <cell r="GW69">
            <v>0</v>
          </cell>
          <cell r="GX69">
            <v>0</v>
          </cell>
          <cell r="GY69">
            <v>0</v>
          </cell>
          <cell r="GZ69">
            <v>0</v>
          </cell>
          <cell r="HA69">
            <v>0</v>
          </cell>
          <cell r="HB69">
            <v>0</v>
          </cell>
          <cell r="HC69">
            <v>0</v>
          </cell>
          <cell r="HD69">
            <v>0</v>
          </cell>
          <cell r="HE69">
            <v>0</v>
          </cell>
          <cell r="HF69">
            <v>0</v>
          </cell>
        </row>
        <row r="70">
          <cell r="A70">
            <v>18</v>
          </cell>
          <cell r="B70">
            <v>37408</v>
          </cell>
          <cell r="C70">
            <v>6120384</v>
          </cell>
          <cell r="D70">
            <v>250938341</v>
          </cell>
          <cell r="E70">
            <v>34952452</v>
          </cell>
          <cell r="F70">
            <v>7831953</v>
          </cell>
          <cell r="G70">
            <v>82311478</v>
          </cell>
          <cell r="H70">
            <v>397026</v>
          </cell>
          <cell r="I70">
            <v>195248540</v>
          </cell>
          <cell r="J70">
            <v>-66433</v>
          </cell>
          <cell r="K70">
            <v>0</v>
          </cell>
          <cell r="L70">
            <v>0</v>
          </cell>
          <cell r="M70">
            <v>-2329956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-306812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0</v>
          </cell>
          <cell r="GH70">
            <v>0</v>
          </cell>
          <cell r="GI70">
            <v>0</v>
          </cell>
          <cell r="GJ70">
            <v>0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0</v>
          </cell>
          <cell r="GP70">
            <v>0</v>
          </cell>
          <cell r="GQ70">
            <v>0</v>
          </cell>
          <cell r="GR70">
            <v>0</v>
          </cell>
          <cell r="GS70">
            <v>0</v>
          </cell>
          <cell r="GT70">
            <v>0</v>
          </cell>
          <cell r="GU70">
            <v>0</v>
          </cell>
          <cell r="GV70">
            <v>0</v>
          </cell>
          <cell r="GW70">
            <v>0</v>
          </cell>
          <cell r="GX70">
            <v>0</v>
          </cell>
          <cell r="GY70">
            <v>0</v>
          </cell>
          <cell r="GZ70">
            <v>0</v>
          </cell>
          <cell r="HA70">
            <v>0</v>
          </cell>
          <cell r="HB70">
            <v>0</v>
          </cell>
          <cell r="HC70">
            <v>0</v>
          </cell>
          <cell r="HD70">
            <v>0</v>
          </cell>
          <cell r="HE70">
            <v>0</v>
          </cell>
          <cell r="HF70">
            <v>0</v>
          </cell>
        </row>
        <row r="71">
          <cell r="A71">
            <v>19</v>
          </cell>
          <cell r="B71">
            <v>37438</v>
          </cell>
          <cell r="C71">
            <v>8130170</v>
          </cell>
          <cell r="D71">
            <v>382752879</v>
          </cell>
          <cell r="E71">
            <v>46991130</v>
          </cell>
          <cell r="F71">
            <v>11818910</v>
          </cell>
          <cell r="G71">
            <v>101335437</v>
          </cell>
          <cell r="H71">
            <v>550223</v>
          </cell>
          <cell r="I71">
            <v>228224026</v>
          </cell>
          <cell r="J71">
            <v>-66433</v>
          </cell>
          <cell r="K71">
            <v>0</v>
          </cell>
          <cell r="L71">
            <v>0</v>
          </cell>
          <cell r="M71">
            <v>-3079563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-306812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>
            <v>0</v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  <cell r="FG71">
            <v>0</v>
          </cell>
          <cell r="FH71">
            <v>0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0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  <cell r="GI71">
            <v>0</v>
          </cell>
          <cell r="GJ71">
            <v>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0</v>
          </cell>
          <cell r="GY71">
            <v>0</v>
          </cell>
          <cell r="GZ71">
            <v>0</v>
          </cell>
          <cell r="HA71">
            <v>0</v>
          </cell>
          <cell r="HB71">
            <v>0</v>
          </cell>
          <cell r="HC71">
            <v>0</v>
          </cell>
          <cell r="HD71">
            <v>0</v>
          </cell>
          <cell r="HE71">
            <v>0</v>
          </cell>
          <cell r="HF71">
            <v>0</v>
          </cell>
        </row>
        <row r="72">
          <cell r="A72">
            <v>20</v>
          </cell>
          <cell r="B72">
            <v>37469</v>
          </cell>
          <cell r="C72">
            <v>9977230</v>
          </cell>
          <cell r="D72">
            <v>512042065</v>
          </cell>
          <cell r="E72">
            <v>65361292</v>
          </cell>
          <cell r="F72">
            <v>13746829</v>
          </cell>
          <cell r="G72">
            <v>113258387</v>
          </cell>
          <cell r="H72">
            <v>703420</v>
          </cell>
          <cell r="I72">
            <v>261398807</v>
          </cell>
          <cell r="J72">
            <v>-66433</v>
          </cell>
          <cell r="K72">
            <v>0</v>
          </cell>
          <cell r="L72">
            <v>0</v>
          </cell>
          <cell r="M72">
            <v>-3825887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-306812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0</v>
          </cell>
          <cell r="EZ72">
            <v>0</v>
          </cell>
          <cell r="FA72">
            <v>0</v>
          </cell>
          <cell r="FB72">
            <v>0</v>
          </cell>
          <cell r="FC72">
            <v>0</v>
          </cell>
          <cell r="FD72">
            <v>0</v>
          </cell>
          <cell r="FE72">
            <v>0</v>
          </cell>
          <cell r="FF72">
            <v>0</v>
          </cell>
          <cell r="FG72">
            <v>0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I72">
            <v>0</v>
          </cell>
          <cell r="GJ72">
            <v>0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0</v>
          </cell>
          <cell r="GP72">
            <v>0</v>
          </cell>
          <cell r="GQ72">
            <v>0</v>
          </cell>
          <cell r="GR72">
            <v>0</v>
          </cell>
          <cell r="GS72">
            <v>0</v>
          </cell>
          <cell r="GT72">
            <v>0</v>
          </cell>
          <cell r="GU72">
            <v>0</v>
          </cell>
          <cell r="GV72">
            <v>0</v>
          </cell>
          <cell r="GW72">
            <v>0</v>
          </cell>
          <cell r="GX72">
            <v>0</v>
          </cell>
          <cell r="GY72">
            <v>0</v>
          </cell>
          <cell r="GZ72">
            <v>0</v>
          </cell>
          <cell r="HA72">
            <v>0</v>
          </cell>
          <cell r="HB72">
            <v>0</v>
          </cell>
          <cell r="HC72">
            <v>0</v>
          </cell>
          <cell r="HD72">
            <v>0</v>
          </cell>
          <cell r="HE72">
            <v>0</v>
          </cell>
          <cell r="HF72">
            <v>0</v>
          </cell>
        </row>
        <row r="73">
          <cell r="A73">
            <v>21</v>
          </cell>
          <cell r="B73">
            <v>37500</v>
          </cell>
          <cell r="C73">
            <v>11281517</v>
          </cell>
          <cell r="D73">
            <v>578681526</v>
          </cell>
          <cell r="E73">
            <v>67024537</v>
          </cell>
          <cell r="F73">
            <v>15198649</v>
          </cell>
          <cell r="G73">
            <v>121339077</v>
          </cell>
          <cell r="H73">
            <v>1123857</v>
          </cell>
          <cell r="I73">
            <v>294420810</v>
          </cell>
          <cell r="J73">
            <v>-14157</v>
          </cell>
          <cell r="K73">
            <v>0</v>
          </cell>
          <cell r="L73">
            <v>0</v>
          </cell>
          <cell r="M73">
            <v>-4508948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2346</v>
          </cell>
          <cell r="V73">
            <v>91140</v>
          </cell>
          <cell r="W73">
            <v>0</v>
          </cell>
          <cell r="X73">
            <v>0</v>
          </cell>
          <cell r="Y73">
            <v>-306812</v>
          </cell>
          <cell r="Z73">
            <v>0</v>
          </cell>
          <cell r="AA73">
            <v>1549726</v>
          </cell>
          <cell r="AB73">
            <v>45922056</v>
          </cell>
          <cell r="AC73">
            <v>38712266</v>
          </cell>
          <cell r="AD73">
            <v>0</v>
          </cell>
          <cell r="AE73">
            <v>0</v>
          </cell>
          <cell r="AF73">
            <v>0</v>
          </cell>
          <cell r="AG73">
            <v>304123</v>
          </cell>
          <cell r="AH73">
            <v>11348324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1524853</v>
          </cell>
          <cell r="AN73">
            <v>37076635</v>
          </cell>
          <cell r="AO73">
            <v>43264803</v>
          </cell>
          <cell r="AP73">
            <v>7460316</v>
          </cell>
          <cell r="AQ73">
            <v>28460316</v>
          </cell>
          <cell r="AR73">
            <v>362621</v>
          </cell>
          <cell r="AS73">
            <v>-20448</v>
          </cell>
          <cell r="AT73">
            <v>-639923</v>
          </cell>
          <cell r="AU73">
            <v>104954030</v>
          </cell>
          <cell r="AV73">
            <v>0</v>
          </cell>
          <cell r="AW73">
            <v>0</v>
          </cell>
          <cell r="AX73">
            <v>0</v>
          </cell>
          <cell r="AY73">
            <v>3189</v>
          </cell>
          <cell r="AZ73">
            <v>136828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31343</v>
          </cell>
          <cell r="BF73">
            <v>767793</v>
          </cell>
          <cell r="BG73">
            <v>2947981</v>
          </cell>
          <cell r="BH73">
            <v>588172</v>
          </cell>
          <cell r="BI73">
            <v>2320667</v>
          </cell>
          <cell r="BJ73">
            <v>4885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</row>
        <row r="74">
          <cell r="A74">
            <v>22</v>
          </cell>
          <cell r="B74">
            <v>37530</v>
          </cell>
          <cell r="C74">
            <v>12439802</v>
          </cell>
          <cell r="D74">
            <v>642041852</v>
          </cell>
          <cell r="E74">
            <v>71141909</v>
          </cell>
          <cell r="F74">
            <v>16870312</v>
          </cell>
          <cell r="G74">
            <v>129779308</v>
          </cell>
          <cell r="H74">
            <v>1277054</v>
          </cell>
          <cell r="I74">
            <v>327482189</v>
          </cell>
          <cell r="J74">
            <v>-14157</v>
          </cell>
          <cell r="K74">
            <v>0</v>
          </cell>
          <cell r="L74">
            <v>0</v>
          </cell>
          <cell r="M74">
            <v>-5190208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2486</v>
          </cell>
          <cell r="V74">
            <v>97984</v>
          </cell>
          <cell r="W74">
            <v>0</v>
          </cell>
          <cell r="X74">
            <v>0</v>
          </cell>
          <cell r="Y74">
            <v>-306812</v>
          </cell>
          <cell r="Z74">
            <v>0</v>
          </cell>
          <cell r="AA74">
            <v>1666273</v>
          </cell>
          <cell r="AB74">
            <v>49976842</v>
          </cell>
          <cell r="AC74">
            <v>37858855</v>
          </cell>
          <cell r="AD74">
            <v>0</v>
          </cell>
          <cell r="AE74">
            <v>0</v>
          </cell>
          <cell r="AF74">
            <v>1134868</v>
          </cell>
          <cell r="AG74">
            <v>334114</v>
          </cell>
          <cell r="AH74">
            <v>12752105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1712044</v>
          </cell>
          <cell r="AN74">
            <v>42656871</v>
          </cell>
          <cell r="AO74">
            <v>47688721</v>
          </cell>
          <cell r="AP74">
            <v>8216933</v>
          </cell>
          <cell r="AQ74">
            <v>31316933</v>
          </cell>
          <cell r="AR74">
            <v>362621</v>
          </cell>
          <cell r="AS74">
            <v>-20448</v>
          </cell>
          <cell r="AT74">
            <v>-639923</v>
          </cell>
          <cell r="AU74">
            <v>115460713</v>
          </cell>
          <cell r="AV74">
            <v>0</v>
          </cell>
          <cell r="AW74">
            <v>0</v>
          </cell>
          <cell r="AX74">
            <v>0</v>
          </cell>
          <cell r="AY74">
            <v>3790</v>
          </cell>
          <cell r="AZ74">
            <v>162420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36618</v>
          </cell>
          <cell r="BF74">
            <v>926271</v>
          </cell>
          <cell r="BG74">
            <v>3182362</v>
          </cell>
          <cell r="BH74">
            <v>635352</v>
          </cell>
          <cell r="BI74">
            <v>2507868</v>
          </cell>
          <cell r="BJ74">
            <v>4885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</row>
        <row r="75">
          <cell r="A75">
            <v>23</v>
          </cell>
          <cell r="B75">
            <v>37561</v>
          </cell>
          <cell r="C75">
            <v>13953090</v>
          </cell>
          <cell r="D75">
            <v>726742272</v>
          </cell>
          <cell r="E75">
            <v>69469262</v>
          </cell>
          <cell r="F75">
            <v>17827063</v>
          </cell>
          <cell r="G75">
            <v>134429130</v>
          </cell>
          <cell r="H75">
            <v>1020792</v>
          </cell>
          <cell r="I75">
            <v>353856466</v>
          </cell>
          <cell r="J75">
            <v>-14157</v>
          </cell>
          <cell r="K75">
            <v>0</v>
          </cell>
          <cell r="L75">
            <v>0</v>
          </cell>
          <cell r="M75">
            <v>-5443223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2618</v>
          </cell>
          <cell r="V75">
            <v>105346</v>
          </cell>
          <cell r="W75">
            <v>0</v>
          </cell>
          <cell r="X75">
            <v>0</v>
          </cell>
          <cell r="Y75">
            <v>-306812</v>
          </cell>
          <cell r="Z75">
            <v>0</v>
          </cell>
          <cell r="AA75">
            <v>1843103</v>
          </cell>
          <cell r="AB75">
            <v>56196959</v>
          </cell>
          <cell r="AC75">
            <v>44196188</v>
          </cell>
          <cell r="AD75">
            <v>0</v>
          </cell>
          <cell r="AE75">
            <v>0</v>
          </cell>
          <cell r="AF75">
            <v>1134868</v>
          </cell>
          <cell r="AG75">
            <v>367730</v>
          </cell>
          <cell r="AH75">
            <v>14489039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1898586</v>
          </cell>
          <cell r="AN75">
            <v>47844065</v>
          </cell>
          <cell r="AO75">
            <v>52130645</v>
          </cell>
          <cell r="AP75">
            <v>8972378</v>
          </cell>
          <cell r="AQ75">
            <v>34172378</v>
          </cell>
          <cell r="AR75">
            <v>540594</v>
          </cell>
          <cell r="AS75">
            <v>-20448</v>
          </cell>
          <cell r="AT75">
            <v>-639923</v>
          </cell>
          <cell r="AU75">
            <v>125967396</v>
          </cell>
          <cell r="AV75">
            <v>0</v>
          </cell>
          <cell r="AW75">
            <v>0</v>
          </cell>
          <cell r="AX75">
            <v>0</v>
          </cell>
          <cell r="AY75">
            <v>4390</v>
          </cell>
          <cell r="AZ75">
            <v>196014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38686</v>
          </cell>
          <cell r="BF75">
            <v>1115497</v>
          </cell>
          <cell r="BG75">
            <v>3468887</v>
          </cell>
          <cell r="BH75">
            <v>692963</v>
          </cell>
          <cell r="BI75">
            <v>2436289</v>
          </cell>
          <cell r="BJ75">
            <v>4885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</row>
        <row r="76">
          <cell r="A76">
            <v>24</v>
          </cell>
          <cell r="B76">
            <v>37591</v>
          </cell>
          <cell r="C76">
            <v>14978813</v>
          </cell>
          <cell r="D76">
            <v>786607954</v>
          </cell>
          <cell r="E76">
            <v>75609902</v>
          </cell>
          <cell r="F76">
            <v>13040460</v>
          </cell>
          <cell r="G76">
            <v>139632359</v>
          </cell>
          <cell r="H76">
            <v>1031770</v>
          </cell>
          <cell r="I76">
            <v>379926002</v>
          </cell>
          <cell r="J76">
            <v>-14157</v>
          </cell>
          <cell r="K76">
            <v>0</v>
          </cell>
          <cell r="L76">
            <v>0</v>
          </cell>
          <cell r="M76">
            <v>-5681912</v>
          </cell>
          <cell r="N76">
            <v>-91</v>
          </cell>
          <cell r="O76">
            <v>-14765584</v>
          </cell>
          <cell r="P76">
            <v>600000</v>
          </cell>
          <cell r="Q76">
            <v>0</v>
          </cell>
          <cell r="R76">
            <v>0</v>
          </cell>
          <cell r="S76">
            <v>-2952555</v>
          </cell>
          <cell r="T76">
            <v>265</v>
          </cell>
          <cell r="U76">
            <v>374434</v>
          </cell>
          <cell r="V76">
            <v>-1764273</v>
          </cell>
          <cell r="W76">
            <v>0</v>
          </cell>
          <cell r="X76">
            <v>274660</v>
          </cell>
          <cell r="Y76">
            <v>-306812</v>
          </cell>
          <cell r="Z76">
            <v>19379631</v>
          </cell>
          <cell r="AA76">
            <v>12221674</v>
          </cell>
          <cell r="AB76">
            <v>2699253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21200</v>
          </cell>
          <cell r="AK76">
            <v>0</v>
          </cell>
          <cell r="AL76">
            <v>0</v>
          </cell>
          <cell r="AM76">
            <v>0</v>
          </cell>
          <cell r="AN76">
            <v>3300000</v>
          </cell>
          <cell r="AO76">
            <v>5400000</v>
          </cell>
          <cell r="AP76">
            <v>200000</v>
          </cell>
          <cell r="AQ76">
            <v>0</v>
          </cell>
          <cell r="AR76">
            <v>620826</v>
          </cell>
          <cell r="AS76">
            <v>-52588472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5432</v>
          </cell>
          <cell r="AZ76">
            <v>0</v>
          </cell>
        </row>
      </sheetData>
      <sheetData sheetId="5">
        <row r="52">
          <cell r="A52">
            <v>1</v>
          </cell>
        </row>
        <row r="53">
          <cell r="A53">
            <v>1</v>
          </cell>
          <cell r="B53">
            <v>36892</v>
          </cell>
          <cell r="C53">
            <v>0</v>
          </cell>
          <cell r="D53">
            <v>0</v>
          </cell>
          <cell r="E53">
            <v>116</v>
          </cell>
          <cell r="F53">
            <v>12678</v>
          </cell>
          <cell r="G53">
            <v>0</v>
          </cell>
          <cell r="H53">
            <v>5600508</v>
          </cell>
          <cell r="I53">
            <v>0</v>
          </cell>
          <cell r="J53">
            <v>6308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-2607069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2</v>
          </cell>
          <cell r="X53">
            <v>0</v>
          </cell>
          <cell r="Y53">
            <v>43011</v>
          </cell>
          <cell r="Z53">
            <v>1720440</v>
          </cell>
          <cell r="AA53">
            <v>520546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2148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212013</v>
          </cell>
          <cell r="AS53">
            <v>15006875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</row>
        <row r="54">
          <cell r="A54">
            <v>2</v>
          </cell>
          <cell r="B54">
            <v>36923</v>
          </cell>
          <cell r="C54">
            <v>0</v>
          </cell>
          <cell r="D54">
            <v>0</v>
          </cell>
          <cell r="E54">
            <v>233</v>
          </cell>
          <cell r="F54">
            <v>24785</v>
          </cell>
          <cell r="G54">
            <v>0</v>
          </cell>
          <cell r="H54">
            <v>10931510</v>
          </cell>
          <cell r="I54">
            <v>0</v>
          </cell>
          <cell r="J54">
            <v>6308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-4769639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2</v>
          </cell>
          <cell r="X54">
            <v>0</v>
          </cell>
          <cell r="Y54">
            <v>86074</v>
          </cell>
          <cell r="Z54">
            <v>3442960</v>
          </cell>
          <cell r="AA54">
            <v>1764294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50539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424026</v>
          </cell>
          <cell r="AS54">
            <v>56509418</v>
          </cell>
          <cell r="AT54">
            <v>1213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</row>
        <row r="55">
          <cell r="A55">
            <v>3</v>
          </cell>
          <cell r="B55">
            <v>36951</v>
          </cell>
          <cell r="C55">
            <v>0</v>
          </cell>
          <cell r="D55">
            <v>0</v>
          </cell>
          <cell r="E55">
            <v>336</v>
          </cell>
          <cell r="F55">
            <v>36338</v>
          </cell>
          <cell r="G55">
            <v>0</v>
          </cell>
          <cell r="H55">
            <v>16105096</v>
          </cell>
          <cell r="I55">
            <v>0</v>
          </cell>
          <cell r="J55">
            <v>406373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-6263388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128402</v>
          </cell>
          <cell r="Z55">
            <v>5136080</v>
          </cell>
          <cell r="AA55">
            <v>2668675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3400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636039</v>
          </cell>
          <cell r="AS55">
            <v>71768215</v>
          </cell>
          <cell r="AT55">
            <v>1229</v>
          </cell>
          <cell r="AU55">
            <v>0</v>
          </cell>
          <cell r="AV55">
            <v>0</v>
          </cell>
          <cell r="AW55">
            <v>0</v>
          </cell>
          <cell r="AX55">
            <v>21</v>
          </cell>
          <cell r="AY55">
            <v>102</v>
          </cell>
          <cell r="AZ55">
            <v>1634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</row>
        <row r="56">
          <cell r="A56">
            <v>4</v>
          </cell>
          <cell r="B56">
            <v>36982</v>
          </cell>
          <cell r="C56">
            <v>0</v>
          </cell>
          <cell r="D56">
            <v>0</v>
          </cell>
          <cell r="E56">
            <v>429</v>
          </cell>
          <cell r="F56">
            <v>46541</v>
          </cell>
          <cell r="G56">
            <v>0</v>
          </cell>
          <cell r="H56">
            <v>20967548</v>
          </cell>
          <cell r="I56">
            <v>0</v>
          </cell>
          <cell r="J56">
            <v>406373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-8129477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2</v>
          </cell>
          <cell r="X56">
            <v>0</v>
          </cell>
          <cell r="Y56">
            <v>171055</v>
          </cell>
          <cell r="Z56">
            <v>6842200</v>
          </cell>
          <cell r="AA56">
            <v>3593989</v>
          </cell>
          <cell r="AB56">
            <v>4396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13147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848052</v>
          </cell>
          <cell r="AS56">
            <v>59457223</v>
          </cell>
          <cell r="AT56">
            <v>1229</v>
          </cell>
          <cell r="AU56">
            <v>0</v>
          </cell>
          <cell r="AV56">
            <v>0</v>
          </cell>
          <cell r="AW56">
            <v>0</v>
          </cell>
          <cell r="AX56">
            <v>21</v>
          </cell>
          <cell r="AY56">
            <v>102</v>
          </cell>
          <cell r="AZ56">
            <v>1634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</row>
        <row r="57">
          <cell r="A57">
            <v>5</v>
          </cell>
          <cell r="B57">
            <v>37012</v>
          </cell>
          <cell r="C57">
            <v>1104520</v>
          </cell>
          <cell r="D57">
            <v>822008</v>
          </cell>
          <cell r="E57">
            <v>515</v>
          </cell>
          <cell r="F57">
            <v>56363</v>
          </cell>
          <cell r="G57">
            <v>0</v>
          </cell>
          <cell r="H57">
            <v>22940612</v>
          </cell>
          <cell r="I57">
            <v>0</v>
          </cell>
          <cell r="J57">
            <v>406373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-9542394</v>
          </cell>
          <cell r="P57">
            <v>0</v>
          </cell>
          <cell r="Q57">
            <v>18017</v>
          </cell>
          <cell r="R57">
            <v>0</v>
          </cell>
          <cell r="S57">
            <v>-478316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211733</v>
          </cell>
          <cell r="Z57">
            <v>8469320</v>
          </cell>
          <cell r="AA57">
            <v>4528649</v>
          </cell>
          <cell r="AB57">
            <v>-56283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-34071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1060065</v>
          </cell>
          <cell r="AS57">
            <v>29216805</v>
          </cell>
          <cell r="AT57">
            <v>1229</v>
          </cell>
          <cell r="AU57">
            <v>0</v>
          </cell>
          <cell r="AV57">
            <v>0</v>
          </cell>
          <cell r="AW57">
            <v>0</v>
          </cell>
          <cell r="AX57">
            <v>21</v>
          </cell>
          <cell r="AY57">
            <v>4286</v>
          </cell>
          <cell r="AZ57">
            <v>1634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</row>
        <row r="58">
          <cell r="A58">
            <v>6</v>
          </cell>
          <cell r="B58">
            <v>37043</v>
          </cell>
          <cell r="C58">
            <v>6444988</v>
          </cell>
          <cell r="D58">
            <v>3666690</v>
          </cell>
          <cell r="E58">
            <v>592</v>
          </cell>
          <cell r="F58">
            <v>65097</v>
          </cell>
          <cell r="G58">
            <v>0</v>
          </cell>
          <cell r="H58">
            <v>21390717</v>
          </cell>
          <cell r="I58">
            <v>0</v>
          </cell>
          <cell r="J58">
            <v>619116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-10884957</v>
          </cell>
          <cell r="P58">
            <v>0</v>
          </cell>
          <cell r="Q58">
            <v>1568699</v>
          </cell>
          <cell r="R58">
            <v>0</v>
          </cell>
          <cell r="S58">
            <v>-4075074</v>
          </cell>
          <cell r="T58">
            <v>0</v>
          </cell>
          <cell r="U58">
            <v>0</v>
          </cell>
          <cell r="V58">
            <v>0</v>
          </cell>
          <cell r="W58">
            <v>-1</v>
          </cell>
          <cell r="X58">
            <v>0</v>
          </cell>
          <cell r="Y58">
            <v>251514</v>
          </cell>
          <cell r="Z58">
            <v>10060560</v>
          </cell>
          <cell r="AA58">
            <v>5397278</v>
          </cell>
          <cell r="AB58">
            <v>-60330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6204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1272078</v>
          </cell>
          <cell r="AS58">
            <v>-4489600</v>
          </cell>
          <cell r="AT58">
            <v>1229</v>
          </cell>
          <cell r="AU58">
            <v>0</v>
          </cell>
          <cell r="AV58">
            <v>0</v>
          </cell>
          <cell r="AW58">
            <v>0</v>
          </cell>
          <cell r="AX58">
            <v>21</v>
          </cell>
          <cell r="AY58">
            <v>4551</v>
          </cell>
          <cell r="AZ58">
            <v>1634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</row>
        <row r="59">
          <cell r="A59">
            <v>7</v>
          </cell>
          <cell r="B59">
            <v>37073</v>
          </cell>
          <cell r="C59">
            <v>22413095</v>
          </cell>
          <cell r="D59">
            <v>17677456</v>
          </cell>
          <cell r="E59">
            <v>695</v>
          </cell>
          <cell r="F59">
            <v>76837</v>
          </cell>
          <cell r="G59">
            <v>0</v>
          </cell>
          <cell r="H59">
            <v>20214650</v>
          </cell>
          <cell r="I59">
            <v>0</v>
          </cell>
          <cell r="J59">
            <v>621943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-12306735</v>
          </cell>
          <cell r="P59">
            <v>0</v>
          </cell>
          <cell r="Q59">
            <v>6264186</v>
          </cell>
          <cell r="R59">
            <v>0</v>
          </cell>
          <cell r="S59">
            <v>-15683554</v>
          </cell>
          <cell r="T59">
            <v>0</v>
          </cell>
          <cell r="U59">
            <v>0</v>
          </cell>
          <cell r="V59">
            <v>0</v>
          </cell>
          <cell r="W59">
            <v>-3</v>
          </cell>
          <cell r="X59">
            <v>0</v>
          </cell>
          <cell r="Y59">
            <v>292998</v>
          </cell>
          <cell r="Z59">
            <v>11719920</v>
          </cell>
          <cell r="AA59">
            <v>6260807</v>
          </cell>
          <cell r="AB59">
            <v>1044841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2610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1484091</v>
          </cell>
          <cell r="AS59">
            <v>20265312</v>
          </cell>
          <cell r="AT59">
            <v>1229</v>
          </cell>
          <cell r="AU59">
            <v>0</v>
          </cell>
          <cell r="AV59">
            <v>0</v>
          </cell>
          <cell r="AW59">
            <v>0</v>
          </cell>
          <cell r="AX59">
            <v>21</v>
          </cell>
          <cell r="AY59">
            <v>4551</v>
          </cell>
          <cell r="AZ59">
            <v>1634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</row>
        <row r="60">
          <cell r="A60">
            <v>8</v>
          </cell>
          <cell r="B60">
            <v>37104</v>
          </cell>
          <cell r="C60">
            <v>29838804</v>
          </cell>
          <cell r="D60">
            <v>23988752</v>
          </cell>
          <cell r="E60">
            <v>798</v>
          </cell>
          <cell r="F60">
            <v>88721</v>
          </cell>
          <cell r="G60">
            <v>0</v>
          </cell>
          <cell r="H60">
            <v>20278931</v>
          </cell>
          <cell r="I60">
            <v>0</v>
          </cell>
          <cell r="J60">
            <v>621943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-13762306</v>
          </cell>
          <cell r="P60">
            <v>0</v>
          </cell>
          <cell r="Q60">
            <v>8933843</v>
          </cell>
          <cell r="R60">
            <v>0</v>
          </cell>
          <cell r="S60">
            <v>-20220969</v>
          </cell>
          <cell r="T60">
            <v>0</v>
          </cell>
          <cell r="U60">
            <v>0</v>
          </cell>
          <cell r="V60">
            <v>0</v>
          </cell>
          <cell r="W60">
            <v>-4</v>
          </cell>
          <cell r="X60">
            <v>0</v>
          </cell>
          <cell r="Y60">
            <v>338960</v>
          </cell>
          <cell r="Z60">
            <v>13558400</v>
          </cell>
          <cell r="AA60">
            <v>7177269</v>
          </cell>
          <cell r="AB60">
            <v>1417110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2610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1800453</v>
          </cell>
          <cell r="AS60">
            <v>-5209412</v>
          </cell>
          <cell r="AT60">
            <v>1229</v>
          </cell>
          <cell r="AU60">
            <v>0</v>
          </cell>
          <cell r="AV60">
            <v>0</v>
          </cell>
          <cell r="AW60">
            <v>0</v>
          </cell>
          <cell r="AX60">
            <v>21</v>
          </cell>
          <cell r="AY60">
            <v>4551</v>
          </cell>
          <cell r="AZ60">
            <v>1634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</row>
        <row r="61">
          <cell r="A61">
            <v>9</v>
          </cell>
          <cell r="B61">
            <v>37135</v>
          </cell>
          <cell r="C61">
            <v>33948520</v>
          </cell>
          <cell r="D61">
            <v>26825153</v>
          </cell>
          <cell r="E61">
            <v>913</v>
          </cell>
          <cell r="F61">
            <v>101945</v>
          </cell>
          <cell r="G61">
            <v>0</v>
          </cell>
          <cell r="H61">
            <v>20313298</v>
          </cell>
          <cell r="I61">
            <v>0</v>
          </cell>
          <cell r="J61">
            <v>935779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-15876318</v>
          </cell>
          <cell r="P61">
            <v>0</v>
          </cell>
          <cell r="Q61">
            <v>10259985</v>
          </cell>
          <cell r="R61">
            <v>0</v>
          </cell>
          <cell r="S61">
            <v>-22869119</v>
          </cell>
          <cell r="T61">
            <v>0</v>
          </cell>
          <cell r="U61">
            <v>0</v>
          </cell>
          <cell r="V61">
            <v>0</v>
          </cell>
          <cell r="W61">
            <v>-3</v>
          </cell>
          <cell r="X61">
            <v>0</v>
          </cell>
          <cell r="Y61">
            <v>382723</v>
          </cell>
          <cell r="Z61">
            <v>15308920</v>
          </cell>
          <cell r="AA61">
            <v>8077759</v>
          </cell>
          <cell r="AB61">
            <v>1836065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2645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1905975</v>
          </cell>
          <cell r="AS61">
            <v>73856168</v>
          </cell>
          <cell r="AT61">
            <v>1229</v>
          </cell>
          <cell r="AU61">
            <v>0</v>
          </cell>
          <cell r="AV61">
            <v>0</v>
          </cell>
          <cell r="AW61">
            <v>0</v>
          </cell>
          <cell r="AX61">
            <v>21</v>
          </cell>
          <cell r="AY61">
            <v>4551</v>
          </cell>
          <cell r="AZ61">
            <v>1634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</row>
        <row r="62">
          <cell r="A62">
            <v>10</v>
          </cell>
          <cell r="B62">
            <v>37165</v>
          </cell>
          <cell r="C62">
            <v>39096407</v>
          </cell>
          <cell r="D62">
            <v>29989557</v>
          </cell>
          <cell r="E62">
            <v>999</v>
          </cell>
          <cell r="F62">
            <v>111923</v>
          </cell>
          <cell r="G62">
            <v>0</v>
          </cell>
          <cell r="H62">
            <v>20313298</v>
          </cell>
          <cell r="I62">
            <v>0</v>
          </cell>
          <cell r="J62">
            <v>940704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-16994393</v>
          </cell>
          <cell r="P62">
            <v>0</v>
          </cell>
          <cell r="Q62">
            <v>11938404</v>
          </cell>
          <cell r="R62">
            <v>0</v>
          </cell>
          <cell r="S62">
            <v>-26334081</v>
          </cell>
          <cell r="T62">
            <v>0</v>
          </cell>
          <cell r="U62">
            <v>0</v>
          </cell>
          <cell r="V62">
            <v>0</v>
          </cell>
          <cell r="W62">
            <v>-4</v>
          </cell>
          <cell r="X62">
            <v>0</v>
          </cell>
          <cell r="Y62">
            <v>428034</v>
          </cell>
          <cell r="Z62">
            <v>17121360</v>
          </cell>
          <cell r="AA62">
            <v>9026225</v>
          </cell>
          <cell r="AB62">
            <v>2019083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2645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2112917</v>
          </cell>
          <cell r="AS62">
            <v>76921979</v>
          </cell>
          <cell r="AT62">
            <v>1229</v>
          </cell>
          <cell r="AU62">
            <v>0</v>
          </cell>
          <cell r="AV62">
            <v>0</v>
          </cell>
          <cell r="AW62">
            <v>0</v>
          </cell>
          <cell r="AX62">
            <v>21</v>
          </cell>
          <cell r="AY62">
            <v>4551</v>
          </cell>
          <cell r="AZ62">
            <v>1634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</row>
        <row r="63">
          <cell r="A63">
            <v>11</v>
          </cell>
          <cell r="B63">
            <v>37196</v>
          </cell>
          <cell r="C63">
            <v>39096407</v>
          </cell>
          <cell r="D63">
            <v>29989557</v>
          </cell>
          <cell r="E63">
            <v>1080</v>
          </cell>
          <cell r="F63">
            <v>121606</v>
          </cell>
          <cell r="G63">
            <v>0</v>
          </cell>
          <cell r="H63">
            <v>20313298</v>
          </cell>
          <cell r="I63">
            <v>0</v>
          </cell>
          <cell r="J63">
            <v>940704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-16854382</v>
          </cell>
          <cell r="P63">
            <v>0</v>
          </cell>
          <cell r="Q63">
            <v>11938404</v>
          </cell>
          <cell r="R63">
            <v>0</v>
          </cell>
          <cell r="S63">
            <v>-26340519</v>
          </cell>
          <cell r="T63">
            <v>99045</v>
          </cell>
          <cell r="U63">
            <v>0</v>
          </cell>
          <cell r="V63">
            <v>0</v>
          </cell>
          <cell r="W63">
            <v>-5</v>
          </cell>
          <cell r="X63">
            <v>0</v>
          </cell>
          <cell r="Y63">
            <v>471143</v>
          </cell>
          <cell r="Z63">
            <v>18845720</v>
          </cell>
          <cell r="AA63">
            <v>9949233</v>
          </cell>
          <cell r="AB63">
            <v>2191648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-90062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2319859</v>
          </cell>
          <cell r="AS63">
            <v>78138909</v>
          </cell>
          <cell r="AT63">
            <v>1229</v>
          </cell>
          <cell r="AU63">
            <v>0</v>
          </cell>
          <cell r="AV63">
            <v>0</v>
          </cell>
          <cell r="AW63">
            <v>0</v>
          </cell>
          <cell r="AX63">
            <v>21</v>
          </cell>
          <cell r="AY63">
            <v>4551</v>
          </cell>
          <cell r="AZ63">
            <v>1634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</row>
        <row r="64">
          <cell r="A64">
            <v>12</v>
          </cell>
          <cell r="B64">
            <v>37226</v>
          </cell>
          <cell r="C64">
            <v>39352709</v>
          </cell>
          <cell r="D64">
            <v>30429645</v>
          </cell>
          <cell r="E64">
            <v>1267</v>
          </cell>
          <cell r="F64">
            <v>142563</v>
          </cell>
          <cell r="G64">
            <v>0</v>
          </cell>
          <cell r="H64">
            <v>20313298</v>
          </cell>
          <cell r="I64">
            <v>0</v>
          </cell>
          <cell r="J64">
            <v>1166258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-17958621</v>
          </cell>
          <cell r="P64">
            <v>0</v>
          </cell>
          <cell r="Q64">
            <v>11938404</v>
          </cell>
          <cell r="R64">
            <v>0</v>
          </cell>
          <cell r="S64">
            <v>-26556861</v>
          </cell>
          <cell r="T64">
            <v>107609</v>
          </cell>
          <cell r="U64">
            <v>0</v>
          </cell>
          <cell r="V64">
            <v>240303</v>
          </cell>
          <cell r="W64">
            <v>-4</v>
          </cell>
          <cell r="X64">
            <v>0</v>
          </cell>
          <cell r="Y64">
            <v>519891</v>
          </cell>
          <cell r="Z64">
            <v>20795640</v>
          </cell>
          <cell r="AA64">
            <v>10901739</v>
          </cell>
          <cell r="AB64">
            <v>2364428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3202</v>
          </cell>
          <cell r="AK64">
            <v>0</v>
          </cell>
          <cell r="AL64">
            <v>2183044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2526801</v>
          </cell>
          <cell r="AS64">
            <v>83262946</v>
          </cell>
          <cell r="AT64">
            <v>1229</v>
          </cell>
          <cell r="AU64">
            <v>0</v>
          </cell>
          <cell r="AV64">
            <v>0</v>
          </cell>
          <cell r="AW64">
            <v>0</v>
          </cell>
          <cell r="AX64">
            <v>21</v>
          </cell>
          <cell r="AY64">
            <v>9516</v>
          </cell>
          <cell r="AZ64">
            <v>1634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</row>
        <row r="65">
          <cell r="A65">
            <v>13</v>
          </cell>
          <cell r="B65">
            <v>37257</v>
          </cell>
          <cell r="C65">
            <v>1032162</v>
          </cell>
          <cell r="D65">
            <v>906297</v>
          </cell>
          <cell r="E65">
            <v>52</v>
          </cell>
          <cell r="F65">
            <v>5413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-1025469</v>
          </cell>
          <cell r="P65">
            <v>0</v>
          </cell>
          <cell r="Q65">
            <v>0</v>
          </cell>
          <cell r="R65">
            <v>0</v>
          </cell>
          <cell r="S65">
            <v>-425622</v>
          </cell>
          <cell r="T65">
            <v>0</v>
          </cell>
          <cell r="U65">
            <v>0</v>
          </cell>
          <cell r="V65">
            <v>0</v>
          </cell>
          <cell r="W65">
            <v>1</v>
          </cell>
          <cell r="X65">
            <v>0</v>
          </cell>
          <cell r="Y65">
            <v>47434</v>
          </cell>
          <cell r="Z65">
            <v>1897360</v>
          </cell>
          <cell r="AA65">
            <v>932614</v>
          </cell>
          <cell r="AB65">
            <v>229519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-557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206942</v>
          </cell>
          <cell r="AS65">
            <v>2588161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260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</row>
        <row r="66">
          <cell r="A66">
            <v>14</v>
          </cell>
          <cell r="B66">
            <v>37288</v>
          </cell>
          <cell r="C66">
            <v>1651889</v>
          </cell>
          <cell r="D66">
            <v>904704</v>
          </cell>
          <cell r="E66">
            <v>130</v>
          </cell>
          <cell r="F66">
            <v>13910</v>
          </cell>
          <cell r="G66">
            <v>-1273</v>
          </cell>
          <cell r="H66">
            <v>0</v>
          </cell>
          <cell r="I66">
            <v>0</v>
          </cell>
          <cell r="J66">
            <v>0</v>
          </cell>
          <cell r="K66">
            <v>400</v>
          </cell>
          <cell r="L66">
            <v>0</v>
          </cell>
          <cell r="M66">
            <v>0</v>
          </cell>
          <cell r="N66">
            <v>0</v>
          </cell>
          <cell r="O66">
            <v>-2051909</v>
          </cell>
          <cell r="P66">
            <v>0</v>
          </cell>
          <cell r="Q66">
            <v>0</v>
          </cell>
          <cell r="R66">
            <v>0</v>
          </cell>
          <cell r="S66">
            <v>-658695</v>
          </cell>
          <cell r="T66">
            <v>0</v>
          </cell>
          <cell r="U66">
            <v>0</v>
          </cell>
          <cell r="V66">
            <v>232673</v>
          </cell>
          <cell r="W66">
            <v>2</v>
          </cell>
          <cell r="X66">
            <v>0</v>
          </cell>
          <cell r="Y66">
            <v>94837</v>
          </cell>
          <cell r="Z66">
            <v>3793480</v>
          </cell>
          <cell r="AA66">
            <v>1855691</v>
          </cell>
          <cell r="AB66">
            <v>494007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301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413884</v>
          </cell>
          <cell r="AS66">
            <v>26412514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418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</row>
        <row r="67">
          <cell r="A67">
            <v>15</v>
          </cell>
          <cell r="B67">
            <v>37316</v>
          </cell>
          <cell r="C67">
            <v>1674427</v>
          </cell>
          <cell r="D67">
            <v>877554</v>
          </cell>
          <cell r="E67">
            <v>237</v>
          </cell>
          <cell r="F67">
            <v>25755</v>
          </cell>
          <cell r="G67">
            <v>-1273</v>
          </cell>
          <cell r="H67">
            <v>0</v>
          </cell>
          <cell r="I67">
            <v>432</v>
          </cell>
          <cell r="J67">
            <v>176364</v>
          </cell>
          <cell r="K67">
            <v>4832</v>
          </cell>
          <cell r="L67">
            <v>0</v>
          </cell>
          <cell r="M67">
            <v>0</v>
          </cell>
          <cell r="N67">
            <v>0</v>
          </cell>
          <cell r="O67">
            <v>-2904949</v>
          </cell>
          <cell r="P67">
            <v>0</v>
          </cell>
          <cell r="Q67">
            <v>0</v>
          </cell>
          <cell r="R67">
            <v>0</v>
          </cell>
          <cell r="S67">
            <v>-656929</v>
          </cell>
          <cell r="T67">
            <v>0</v>
          </cell>
          <cell r="U67">
            <v>-22538</v>
          </cell>
          <cell r="V67">
            <v>232673</v>
          </cell>
          <cell r="W67">
            <v>4</v>
          </cell>
          <cell r="X67">
            <v>0</v>
          </cell>
          <cell r="Y67">
            <v>142665</v>
          </cell>
          <cell r="Z67">
            <v>5706600</v>
          </cell>
          <cell r="AA67">
            <v>2805416</v>
          </cell>
          <cell r="AB67">
            <v>680050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-38908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620826</v>
          </cell>
          <cell r="AS67">
            <v>25893577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418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</row>
        <row r="68">
          <cell r="A68">
            <v>16</v>
          </cell>
          <cell r="B68">
            <v>37347</v>
          </cell>
          <cell r="C68">
            <v>1663733</v>
          </cell>
          <cell r="D68">
            <v>857468</v>
          </cell>
          <cell r="E68">
            <v>323</v>
          </cell>
          <cell r="F68">
            <v>34470</v>
          </cell>
          <cell r="G68">
            <v>-1132</v>
          </cell>
          <cell r="H68">
            <v>0</v>
          </cell>
          <cell r="I68">
            <v>-44662</v>
          </cell>
          <cell r="J68">
            <v>176364</v>
          </cell>
          <cell r="K68">
            <v>-118820</v>
          </cell>
          <cell r="L68">
            <v>0</v>
          </cell>
          <cell r="M68">
            <v>0</v>
          </cell>
          <cell r="N68">
            <v>0</v>
          </cell>
          <cell r="O68">
            <v>-4138462</v>
          </cell>
          <cell r="P68">
            <v>0</v>
          </cell>
          <cell r="Q68">
            <v>0</v>
          </cell>
          <cell r="R68">
            <v>0</v>
          </cell>
          <cell r="S68">
            <v>-585150</v>
          </cell>
          <cell r="T68">
            <v>0</v>
          </cell>
          <cell r="U68">
            <v>-11844</v>
          </cell>
          <cell r="V68">
            <v>232673</v>
          </cell>
          <cell r="W68">
            <v>2</v>
          </cell>
          <cell r="X68">
            <v>0</v>
          </cell>
          <cell r="Y68">
            <v>189712</v>
          </cell>
          <cell r="Z68">
            <v>7588480</v>
          </cell>
          <cell r="AA68">
            <v>3793101</v>
          </cell>
          <cell r="AB68">
            <v>680050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-90738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620826</v>
          </cell>
          <cell r="AS68">
            <v>-7736118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501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</row>
        <row r="69">
          <cell r="A69">
            <v>17</v>
          </cell>
          <cell r="B69">
            <v>37377</v>
          </cell>
          <cell r="C69">
            <v>1677753</v>
          </cell>
          <cell r="D69">
            <v>830876</v>
          </cell>
          <cell r="E69">
            <v>416</v>
          </cell>
          <cell r="F69">
            <v>44197</v>
          </cell>
          <cell r="G69">
            <v>-1132</v>
          </cell>
          <cell r="H69">
            <v>0</v>
          </cell>
          <cell r="I69">
            <v>-59720</v>
          </cell>
          <cell r="J69">
            <v>176364</v>
          </cell>
          <cell r="K69">
            <v>-118820</v>
          </cell>
          <cell r="L69">
            <v>0</v>
          </cell>
          <cell r="M69">
            <v>-3530736</v>
          </cell>
          <cell r="N69">
            <v>0</v>
          </cell>
          <cell r="O69">
            <v>-5451212</v>
          </cell>
          <cell r="P69">
            <v>100000</v>
          </cell>
          <cell r="Q69">
            <v>0</v>
          </cell>
          <cell r="R69">
            <v>0</v>
          </cell>
          <cell r="S69">
            <v>-608648</v>
          </cell>
          <cell r="T69">
            <v>0</v>
          </cell>
          <cell r="U69">
            <v>536</v>
          </cell>
          <cell r="V69">
            <v>232673</v>
          </cell>
          <cell r="W69">
            <v>0</v>
          </cell>
          <cell r="X69">
            <v>0</v>
          </cell>
          <cell r="Y69">
            <v>233019</v>
          </cell>
          <cell r="Z69">
            <v>9320760</v>
          </cell>
          <cell r="AA69">
            <v>4758369</v>
          </cell>
          <cell r="AB69">
            <v>680050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-11625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620826</v>
          </cell>
          <cell r="AS69">
            <v>-41633554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893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</row>
        <row r="70">
          <cell r="A70">
            <v>18</v>
          </cell>
          <cell r="B70">
            <v>37408</v>
          </cell>
          <cell r="C70">
            <v>1578365</v>
          </cell>
          <cell r="D70">
            <v>994184</v>
          </cell>
          <cell r="E70">
            <v>495</v>
          </cell>
          <cell r="F70">
            <v>52006</v>
          </cell>
          <cell r="G70">
            <v>27868</v>
          </cell>
          <cell r="H70">
            <v>0</v>
          </cell>
          <cell r="I70">
            <v>225185</v>
          </cell>
          <cell r="J70">
            <v>380712</v>
          </cell>
          <cell r="K70">
            <v>-456794</v>
          </cell>
          <cell r="L70">
            <v>0</v>
          </cell>
          <cell r="M70">
            <v>-3530736</v>
          </cell>
          <cell r="N70">
            <v>0</v>
          </cell>
          <cell r="O70">
            <v>-6426488</v>
          </cell>
          <cell r="P70">
            <v>200000</v>
          </cell>
          <cell r="Q70">
            <v>0</v>
          </cell>
          <cell r="R70">
            <v>0</v>
          </cell>
          <cell r="S70">
            <v>-1141900</v>
          </cell>
          <cell r="T70">
            <v>0</v>
          </cell>
          <cell r="U70">
            <v>12993</v>
          </cell>
          <cell r="V70">
            <v>114401</v>
          </cell>
          <cell r="W70">
            <v>2</v>
          </cell>
          <cell r="X70">
            <v>-101353</v>
          </cell>
          <cell r="Y70">
            <v>277397</v>
          </cell>
          <cell r="Z70">
            <v>11007124</v>
          </cell>
          <cell r="AA70">
            <v>5883030</v>
          </cell>
          <cell r="AB70">
            <v>680050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-69143</v>
          </cell>
          <cell r="AK70">
            <v>0</v>
          </cell>
          <cell r="AL70">
            <v>0</v>
          </cell>
          <cell r="AM70">
            <v>0</v>
          </cell>
          <cell r="AN70">
            <v>3300000</v>
          </cell>
          <cell r="AO70">
            <v>0</v>
          </cell>
          <cell r="AP70">
            <v>0</v>
          </cell>
          <cell r="AQ70">
            <v>0</v>
          </cell>
          <cell r="AR70">
            <v>620826</v>
          </cell>
          <cell r="AS70">
            <v>-87916726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978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</row>
        <row r="71">
          <cell r="A71">
            <v>19</v>
          </cell>
          <cell r="B71">
            <v>37438</v>
          </cell>
          <cell r="C71">
            <v>2840130</v>
          </cell>
          <cell r="D71">
            <v>1651757</v>
          </cell>
          <cell r="E71">
            <v>605</v>
          </cell>
          <cell r="F71">
            <v>63321</v>
          </cell>
          <cell r="G71">
            <v>511951</v>
          </cell>
          <cell r="H71">
            <v>0</v>
          </cell>
          <cell r="I71">
            <v>366481</v>
          </cell>
          <cell r="J71">
            <v>381198</v>
          </cell>
          <cell r="K71">
            <v>-301739</v>
          </cell>
          <cell r="L71">
            <v>0</v>
          </cell>
          <cell r="M71">
            <v>-3530736</v>
          </cell>
          <cell r="N71">
            <v>0</v>
          </cell>
          <cell r="O71">
            <v>-7565711</v>
          </cell>
          <cell r="P71">
            <v>300000</v>
          </cell>
          <cell r="Q71">
            <v>0</v>
          </cell>
          <cell r="R71">
            <v>0</v>
          </cell>
          <cell r="S71">
            <v>-2319976</v>
          </cell>
          <cell r="T71">
            <v>0</v>
          </cell>
          <cell r="U71">
            <v>96506</v>
          </cell>
          <cell r="V71">
            <v>-234715</v>
          </cell>
          <cell r="W71">
            <v>0</v>
          </cell>
          <cell r="X71">
            <v>224899</v>
          </cell>
          <cell r="Y71">
            <v>321917</v>
          </cell>
          <cell r="Z71">
            <v>12698884</v>
          </cell>
          <cell r="AA71">
            <v>6995588</v>
          </cell>
          <cell r="AB71">
            <v>680050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-66852</v>
          </cell>
          <cell r="AK71">
            <v>0</v>
          </cell>
          <cell r="AL71">
            <v>0</v>
          </cell>
          <cell r="AM71">
            <v>0</v>
          </cell>
          <cell r="AN71">
            <v>3300000</v>
          </cell>
          <cell r="AO71">
            <v>0</v>
          </cell>
          <cell r="AP71">
            <v>0</v>
          </cell>
          <cell r="AQ71">
            <v>0</v>
          </cell>
          <cell r="AR71">
            <v>620826</v>
          </cell>
          <cell r="AS71">
            <v>-112213242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2597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</row>
        <row r="72">
          <cell r="A72">
            <v>20</v>
          </cell>
          <cell r="B72">
            <v>37469</v>
          </cell>
          <cell r="C72">
            <v>3237995</v>
          </cell>
          <cell r="D72">
            <v>1651757</v>
          </cell>
          <cell r="E72">
            <v>727</v>
          </cell>
          <cell r="F72">
            <v>73703</v>
          </cell>
          <cell r="G72">
            <v>570202</v>
          </cell>
          <cell r="H72">
            <v>0</v>
          </cell>
          <cell r="I72">
            <v>-3065</v>
          </cell>
          <cell r="J72">
            <v>381198</v>
          </cell>
          <cell r="K72">
            <v>-543533</v>
          </cell>
          <cell r="L72">
            <v>0</v>
          </cell>
          <cell r="M72">
            <v>-3530736</v>
          </cell>
          <cell r="N72">
            <v>0</v>
          </cell>
          <cell r="O72">
            <v>-9207211</v>
          </cell>
          <cell r="P72">
            <v>400000</v>
          </cell>
          <cell r="Q72">
            <v>0</v>
          </cell>
          <cell r="R72">
            <v>0</v>
          </cell>
          <cell r="S72">
            <v>-2883267</v>
          </cell>
          <cell r="T72">
            <v>0</v>
          </cell>
          <cell r="U72">
            <v>187669</v>
          </cell>
          <cell r="V72">
            <v>-1774455</v>
          </cell>
          <cell r="W72">
            <v>0</v>
          </cell>
          <cell r="X72">
            <v>274660</v>
          </cell>
          <cell r="Y72">
            <v>369600</v>
          </cell>
          <cell r="Z72">
            <v>14510838</v>
          </cell>
          <cell r="AA72">
            <v>8132205</v>
          </cell>
          <cell r="AB72">
            <v>680050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511</v>
          </cell>
          <cell r="AK72">
            <v>0</v>
          </cell>
          <cell r="AL72">
            <v>0</v>
          </cell>
          <cell r="AM72">
            <v>0</v>
          </cell>
          <cell r="AN72">
            <v>3300000</v>
          </cell>
          <cell r="AO72">
            <v>0</v>
          </cell>
          <cell r="AP72">
            <v>0</v>
          </cell>
          <cell r="AQ72">
            <v>0</v>
          </cell>
          <cell r="AR72">
            <v>620826</v>
          </cell>
          <cell r="AS72">
            <v>-115838505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2597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</row>
        <row r="73">
          <cell r="A73">
            <v>21</v>
          </cell>
          <cell r="B73">
            <v>37500</v>
          </cell>
          <cell r="C73">
            <v>3233886</v>
          </cell>
          <cell r="D73">
            <v>1651757</v>
          </cell>
          <cell r="E73">
            <v>854</v>
          </cell>
          <cell r="F73">
            <v>87775</v>
          </cell>
          <cell r="G73">
            <v>570202</v>
          </cell>
          <cell r="H73">
            <v>0</v>
          </cell>
          <cell r="I73">
            <v>-3065</v>
          </cell>
          <cell r="J73">
            <v>673457</v>
          </cell>
          <cell r="K73">
            <v>-538076</v>
          </cell>
          <cell r="L73">
            <v>0</v>
          </cell>
          <cell r="M73">
            <v>-3530736</v>
          </cell>
          <cell r="N73">
            <v>0</v>
          </cell>
          <cell r="O73">
            <v>-10747364</v>
          </cell>
          <cell r="P73">
            <v>500000</v>
          </cell>
          <cell r="Q73">
            <v>0</v>
          </cell>
          <cell r="R73">
            <v>0</v>
          </cell>
          <cell r="S73">
            <v>-2914123</v>
          </cell>
          <cell r="T73">
            <v>0</v>
          </cell>
          <cell r="U73">
            <v>215778</v>
          </cell>
          <cell r="V73">
            <v>-1767798</v>
          </cell>
          <cell r="W73">
            <v>1</v>
          </cell>
          <cell r="X73">
            <v>274660</v>
          </cell>
          <cell r="Y73">
            <v>412926</v>
          </cell>
          <cell r="Z73">
            <v>16157226</v>
          </cell>
          <cell r="AA73">
            <v>9184728</v>
          </cell>
          <cell r="AB73">
            <v>1182650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-334</v>
          </cell>
          <cell r="AK73">
            <v>0</v>
          </cell>
          <cell r="AL73">
            <v>0</v>
          </cell>
          <cell r="AM73">
            <v>0</v>
          </cell>
          <cell r="AN73">
            <v>3300000</v>
          </cell>
          <cell r="AO73">
            <v>0</v>
          </cell>
          <cell r="AP73">
            <v>0</v>
          </cell>
          <cell r="AQ73">
            <v>0</v>
          </cell>
          <cell r="AR73">
            <v>620826</v>
          </cell>
          <cell r="AS73">
            <v>-63835005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5365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31343</v>
          </cell>
          <cell r="BF73">
            <v>767793</v>
          </cell>
          <cell r="BG73">
            <v>2947981</v>
          </cell>
          <cell r="BH73">
            <v>588172</v>
          </cell>
          <cell r="BI73">
            <v>2320667</v>
          </cell>
          <cell r="BJ73">
            <v>4885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</row>
        <row r="74">
          <cell r="A74">
            <v>22</v>
          </cell>
          <cell r="B74">
            <v>37530</v>
          </cell>
          <cell r="C74">
            <v>3190692</v>
          </cell>
          <cell r="D74">
            <v>1651757</v>
          </cell>
          <cell r="E74">
            <v>953</v>
          </cell>
          <cell r="F74">
            <v>97554</v>
          </cell>
          <cell r="G74">
            <v>570202</v>
          </cell>
          <cell r="H74">
            <v>0</v>
          </cell>
          <cell r="I74">
            <v>-3065</v>
          </cell>
          <cell r="J74">
            <v>677856</v>
          </cell>
          <cell r="K74">
            <v>-540825</v>
          </cell>
          <cell r="L74">
            <v>0</v>
          </cell>
          <cell r="M74">
            <v>-3530736</v>
          </cell>
          <cell r="N74">
            <v>0</v>
          </cell>
          <cell r="O74">
            <v>-12135468</v>
          </cell>
          <cell r="P74">
            <v>600000</v>
          </cell>
          <cell r="Q74">
            <v>0</v>
          </cell>
          <cell r="R74">
            <v>0</v>
          </cell>
          <cell r="S74">
            <v>-2952103</v>
          </cell>
          <cell r="T74">
            <v>0</v>
          </cell>
          <cell r="U74">
            <v>258972</v>
          </cell>
          <cell r="V74">
            <v>-1763430</v>
          </cell>
          <cell r="W74">
            <v>0</v>
          </cell>
          <cell r="X74">
            <v>274660</v>
          </cell>
          <cell r="Y74">
            <v>454074</v>
          </cell>
          <cell r="Z74">
            <v>17167728</v>
          </cell>
          <cell r="AA74">
            <v>10624908</v>
          </cell>
          <cell r="AB74">
            <v>1802719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-42</v>
          </cell>
          <cell r="AK74">
            <v>0</v>
          </cell>
          <cell r="AL74">
            <v>0</v>
          </cell>
          <cell r="AM74">
            <v>0</v>
          </cell>
          <cell r="AN74">
            <v>3300000</v>
          </cell>
          <cell r="AO74">
            <v>0</v>
          </cell>
          <cell r="AP74">
            <v>0</v>
          </cell>
          <cell r="AQ74">
            <v>0</v>
          </cell>
          <cell r="AR74">
            <v>620826</v>
          </cell>
          <cell r="AS74">
            <v>-53616018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5365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36618</v>
          </cell>
          <cell r="BF74">
            <v>926271</v>
          </cell>
          <cell r="BG74">
            <v>3182362</v>
          </cell>
          <cell r="BH74">
            <v>635352</v>
          </cell>
          <cell r="BI74">
            <v>2507868</v>
          </cell>
          <cell r="BJ74">
            <v>4885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</row>
        <row r="75">
          <cell r="A75">
            <v>23</v>
          </cell>
          <cell r="B75">
            <v>37561</v>
          </cell>
          <cell r="C75">
            <v>3146101</v>
          </cell>
          <cell r="D75">
            <v>1649526</v>
          </cell>
          <cell r="E75">
            <v>1041</v>
          </cell>
          <cell r="F75">
            <v>106538</v>
          </cell>
          <cell r="G75">
            <v>570202</v>
          </cell>
          <cell r="H75">
            <v>0</v>
          </cell>
          <cell r="I75">
            <v>-3065</v>
          </cell>
          <cell r="J75">
            <v>1812724</v>
          </cell>
          <cell r="K75">
            <v>-540825</v>
          </cell>
          <cell r="L75">
            <v>46000</v>
          </cell>
          <cell r="M75">
            <v>-3530736</v>
          </cell>
          <cell r="N75">
            <v>875000</v>
          </cell>
          <cell r="O75">
            <v>-13253263</v>
          </cell>
          <cell r="P75">
            <v>600000</v>
          </cell>
          <cell r="Q75">
            <v>0</v>
          </cell>
          <cell r="R75">
            <v>0</v>
          </cell>
          <cell r="S75">
            <v>-2949889</v>
          </cell>
          <cell r="T75">
            <v>265</v>
          </cell>
          <cell r="U75">
            <v>303563</v>
          </cell>
          <cell r="V75">
            <v>-1764273</v>
          </cell>
          <cell r="W75">
            <v>-1</v>
          </cell>
          <cell r="X75">
            <v>274660</v>
          </cell>
          <cell r="Y75">
            <v>490223</v>
          </cell>
          <cell r="Z75">
            <v>18432943</v>
          </cell>
          <cell r="AA75">
            <v>11544093</v>
          </cell>
          <cell r="AB75">
            <v>2300662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-59809</v>
          </cell>
          <cell r="AK75">
            <v>0</v>
          </cell>
          <cell r="AL75">
            <v>0</v>
          </cell>
          <cell r="AM75">
            <v>0</v>
          </cell>
          <cell r="AN75">
            <v>3300000</v>
          </cell>
          <cell r="AO75">
            <v>0</v>
          </cell>
          <cell r="AP75">
            <v>0</v>
          </cell>
          <cell r="AQ75">
            <v>0</v>
          </cell>
          <cell r="AR75">
            <v>620826</v>
          </cell>
          <cell r="AS75">
            <v>-63007907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5432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38686</v>
          </cell>
          <cell r="BF75">
            <v>1115497</v>
          </cell>
          <cell r="BG75">
            <v>3468887</v>
          </cell>
          <cell r="BH75">
            <v>692963</v>
          </cell>
          <cell r="BI75">
            <v>2436289</v>
          </cell>
          <cell r="BJ75">
            <v>4885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</row>
        <row r="76">
          <cell r="A76">
            <v>24</v>
          </cell>
          <cell r="B76">
            <v>37591</v>
          </cell>
          <cell r="C76">
            <v>3075230</v>
          </cell>
          <cell r="D76">
            <v>1652192</v>
          </cell>
          <cell r="E76">
            <v>1128</v>
          </cell>
          <cell r="F76">
            <v>115165</v>
          </cell>
          <cell r="G76">
            <v>570202</v>
          </cell>
          <cell r="H76">
            <v>0</v>
          </cell>
          <cell r="I76">
            <v>-3065</v>
          </cell>
          <cell r="J76">
            <v>2129565</v>
          </cell>
          <cell r="K76">
            <v>-538770</v>
          </cell>
          <cell r="L76">
            <v>46000</v>
          </cell>
          <cell r="M76">
            <v>-3530736</v>
          </cell>
          <cell r="N76">
            <v>1750000</v>
          </cell>
          <cell r="O76">
            <v>-14765584</v>
          </cell>
          <cell r="P76">
            <v>600000</v>
          </cell>
          <cell r="Q76">
            <v>0</v>
          </cell>
          <cell r="R76">
            <v>0</v>
          </cell>
          <cell r="S76">
            <v>-2952555</v>
          </cell>
          <cell r="T76">
            <v>265</v>
          </cell>
          <cell r="U76">
            <v>374434</v>
          </cell>
          <cell r="V76">
            <v>-1764273</v>
          </cell>
          <cell r="W76">
            <v>0</v>
          </cell>
          <cell r="X76">
            <v>274660</v>
          </cell>
          <cell r="Y76">
            <v>524648</v>
          </cell>
          <cell r="Z76">
            <v>19379631</v>
          </cell>
          <cell r="AA76">
            <v>12221674</v>
          </cell>
          <cell r="AB76">
            <v>2699253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21200</v>
          </cell>
          <cell r="AK76">
            <v>0</v>
          </cell>
          <cell r="AL76">
            <v>0</v>
          </cell>
          <cell r="AM76">
            <v>0</v>
          </cell>
          <cell r="AN76">
            <v>3300000</v>
          </cell>
          <cell r="AO76">
            <v>5400000</v>
          </cell>
          <cell r="AP76">
            <v>200000</v>
          </cell>
          <cell r="AQ76">
            <v>0</v>
          </cell>
          <cell r="AR76">
            <v>620826</v>
          </cell>
          <cell r="AS76">
            <v>-52588472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5432</v>
          </cell>
          <cell r="AZ76">
            <v>0</v>
          </cell>
        </row>
        <row r="77">
          <cell r="A77">
            <v>25</v>
          </cell>
        </row>
        <row r="78">
          <cell r="A78">
            <v>26</v>
          </cell>
        </row>
        <row r="79">
          <cell r="A79">
            <v>27</v>
          </cell>
        </row>
        <row r="80">
          <cell r="A80">
            <v>28</v>
          </cell>
        </row>
        <row r="81">
          <cell r="A81">
            <v>29</v>
          </cell>
        </row>
        <row r="82">
          <cell r="A82">
            <v>30</v>
          </cell>
        </row>
        <row r="83">
          <cell r="A83">
            <v>31</v>
          </cell>
        </row>
        <row r="84">
          <cell r="A84">
            <v>32</v>
          </cell>
        </row>
        <row r="85">
          <cell r="A85">
            <v>33</v>
          </cell>
        </row>
        <row r="86">
          <cell r="A86">
            <v>34</v>
          </cell>
        </row>
        <row r="87">
          <cell r="A87">
            <v>35</v>
          </cell>
        </row>
        <row r="88">
          <cell r="A88">
            <v>36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ing Data"/>
      <sheetName val="NYC Chart"/>
      <sheetName val="Hudson Valley"/>
      <sheetName val="PJM"/>
      <sheetName val="Historical On-Peak Prices"/>
      <sheetName val="Calc Sheet"/>
      <sheetName val="PJM Forward Curve"/>
      <sheetName val="$-Delta"/>
      <sheetName val="tables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>
        <row r="15">
          <cell r="B15">
            <v>4</v>
          </cell>
        </row>
      </sheetData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Waterfall_1"/>
      <sheetName val="Waterfall_2"/>
      <sheetName val="Waterfall_3"/>
      <sheetName val="Waterfall_4"/>
      <sheetName val="Waterfall_5"/>
      <sheetName val="Waterfall_6"/>
      <sheetName val="Waterfall_7"/>
      <sheetName val="Waterfall_8"/>
    </sheetNames>
    <sheetDataSet>
      <sheetData sheetId="0">
        <row r="67">
          <cell r="C67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v+count"/>
      <sheetName val="Sheet1"/>
      <sheetName val="Sheet2"/>
      <sheetName val="Sheet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1B930-EA64-4303-87BC-189436469B1A}">
  <dimension ref="B1:H59"/>
  <sheetViews>
    <sheetView showGridLines="0" tabSelected="1" topLeftCell="A27" zoomScale="85" zoomScaleNormal="85" workbookViewId="0">
      <selection activeCell="L19" sqref="L19"/>
    </sheetView>
  </sheetViews>
  <sheetFormatPr defaultRowHeight="14.5" x14ac:dyDescent="0.35"/>
  <cols>
    <col min="2" max="2" width="44.36328125" customWidth="1"/>
    <col min="3" max="3" width="38.36328125" customWidth="1"/>
    <col min="4" max="4" width="2.36328125" customWidth="1"/>
    <col min="5" max="5" width="15.453125" customWidth="1"/>
    <col min="6" max="6" width="14.7265625" customWidth="1"/>
    <col min="7" max="7" width="18.54296875" customWidth="1"/>
    <col min="8" max="8" width="9.26953125" style="3" customWidth="1"/>
    <col min="12" max="12" width="37.453125" customWidth="1"/>
    <col min="13" max="14" width="11.54296875" customWidth="1"/>
    <col min="15" max="15" width="12.453125" customWidth="1"/>
  </cols>
  <sheetData>
    <row r="1" spans="2:8" ht="15" thickBot="1" x14ac:dyDescent="0.4"/>
    <row r="2" spans="2:8" ht="18.5" x14ac:dyDescent="0.45">
      <c r="B2" s="17" t="s">
        <v>0</v>
      </c>
      <c r="C2" s="18"/>
      <c r="D2" s="18"/>
      <c r="E2" s="19"/>
      <c r="F2" s="19"/>
      <c r="G2" s="20"/>
      <c r="H2" s="44"/>
    </row>
    <row r="3" spans="2:8" ht="8.5" customHeight="1" x14ac:dyDescent="0.45">
      <c r="B3" s="21"/>
      <c r="C3" s="12"/>
      <c r="D3" s="12"/>
      <c r="E3" s="13"/>
      <c r="F3" s="13"/>
      <c r="G3" s="22"/>
      <c r="H3" s="44"/>
    </row>
    <row r="4" spans="2:8" ht="29" x14ac:dyDescent="0.35">
      <c r="B4" s="36" t="s">
        <v>28</v>
      </c>
      <c r="C4" s="14"/>
      <c r="D4" s="14"/>
      <c r="E4" s="9" t="s">
        <v>58</v>
      </c>
      <c r="F4" s="10" t="s">
        <v>1</v>
      </c>
      <c r="G4" s="37" t="s">
        <v>2</v>
      </c>
      <c r="H4" s="45"/>
    </row>
    <row r="5" spans="2:8" x14ac:dyDescent="0.35">
      <c r="B5" s="40" t="s">
        <v>60</v>
      </c>
      <c r="C5" s="6"/>
      <c r="D5" s="46"/>
      <c r="E5" s="6"/>
      <c r="F5" s="6"/>
      <c r="G5" s="38"/>
      <c r="H5" s="46"/>
    </row>
    <row r="6" spans="2:8" x14ac:dyDescent="0.35">
      <c r="B6" s="40" t="s">
        <v>29</v>
      </c>
      <c r="C6" s="6"/>
      <c r="D6" s="46"/>
      <c r="E6" s="6"/>
      <c r="F6" s="6"/>
      <c r="G6" s="38"/>
      <c r="H6" s="46"/>
    </row>
    <row r="7" spans="2:8" x14ac:dyDescent="0.35">
      <c r="B7" s="40" t="s">
        <v>30</v>
      </c>
      <c r="C7" s="6"/>
      <c r="D7" s="46"/>
      <c r="E7" s="6"/>
      <c r="F7" s="6"/>
      <c r="G7" s="38"/>
      <c r="H7" s="46"/>
    </row>
    <row r="8" spans="2:8" ht="39.5" customHeight="1" x14ac:dyDescent="0.35">
      <c r="B8" s="36" t="s">
        <v>61</v>
      </c>
      <c r="C8" s="14"/>
      <c r="D8" s="52"/>
      <c r="E8" s="59" t="s">
        <v>59</v>
      </c>
      <c r="F8" s="59"/>
      <c r="G8" s="60"/>
      <c r="H8" s="47"/>
    </row>
    <row r="9" spans="2:8" ht="17.25" customHeight="1" x14ac:dyDescent="0.35">
      <c r="B9" s="40" t="s">
        <v>52</v>
      </c>
      <c r="C9" s="6"/>
      <c r="D9" s="46"/>
      <c r="E9" s="54"/>
      <c r="F9" s="55"/>
      <c r="G9" s="56"/>
      <c r="H9" s="48"/>
    </row>
    <row r="10" spans="2:8" x14ac:dyDescent="0.35">
      <c r="B10" s="40" t="s">
        <v>49</v>
      </c>
      <c r="C10" s="6"/>
      <c r="D10" s="46"/>
      <c r="E10" s="61" t="s">
        <v>55</v>
      </c>
      <c r="F10" s="61"/>
      <c r="G10" s="62"/>
      <c r="H10" s="16"/>
    </row>
    <row r="11" spans="2:8" x14ac:dyDescent="0.35">
      <c r="B11" s="40" t="s">
        <v>50</v>
      </c>
      <c r="C11" s="6"/>
      <c r="D11" s="46"/>
      <c r="E11" s="63"/>
      <c r="F11" s="63"/>
      <c r="G11" s="64"/>
      <c r="H11" s="16"/>
    </row>
    <row r="12" spans="2:8" x14ac:dyDescent="0.35">
      <c r="B12" s="40" t="s">
        <v>51</v>
      </c>
      <c r="C12" s="6"/>
      <c r="D12" s="46"/>
      <c r="E12" s="54"/>
      <c r="F12" s="55"/>
      <c r="G12" s="56"/>
      <c r="H12" s="48"/>
    </row>
    <row r="13" spans="2:8" x14ac:dyDescent="0.35">
      <c r="B13" s="39"/>
      <c r="C13" s="15"/>
      <c r="D13" s="16"/>
      <c r="E13" s="57" t="s">
        <v>56</v>
      </c>
      <c r="F13" s="57"/>
      <c r="G13" s="58"/>
      <c r="H13" s="16"/>
    </row>
    <row r="14" spans="2:8" x14ac:dyDescent="0.35">
      <c r="B14" s="36" t="s">
        <v>3</v>
      </c>
      <c r="C14" s="14"/>
      <c r="D14" s="52"/>
      <c r="E14" s="54"/>
      <c r="F14" s="55"/>
      <c r="G14" s="56"/>
      <c r="H14" s="48"/>
    </row>
    <row r="15" spans="2:8" x14ac:dyDescent="0.35">
      <c r="B15" s="40" t="s">
        <v>4</v>
      </c>
      <c r="C15" s="6"/>
      <c r="D15" s="46"/>
      <c r="E15" s="57" t="s">
        <v>57</v>
      </c>
      <c r="F15" s="57"/>
      <c r="G15" s="58"/>
      <c r="H15" s="16"/>
    </row>
    <row r="16" spans="2:8" x14ac:dyDescent="0.35">
      <c r="B16" s="40" t="s">
        <v>5</v>
      </c>
      <c r="C16" s="6"/>
      <c r="D16" s="46"/>
      <c r="E16" s="54"/>
      <c r="F16" s="55"/>
      <c r="G16" s="56"/>
      <c r="H16" s="48"/>
    </row>
    <row r="17" spans="2:8" ht="15" thickBot="1" x14ac:dyDescent="0.4">
      <c r="B17" s="41"/>
      <c r="C17" s="42"/>
      <c r="D17" s="42"/>
      <c r="E17" s="42"/>
      <c r="F17" s="42"/>
      <c r="G17" s="43"/>
      <c r="H17" s="16"/>
    </row>
    <row r="18" spans="2:8" ht="15" thickBot="1" x14ac:dyDescent="0.4"/>
    <row r="19" spans="2:8" ht="18.5" x14ac:dyDescent="0.45">
      <c r="B19" s="17" t="s">
        <v>6</v>
      </c>
      <c r="C19" s="18"/>
      <c r="D19" s="18"/>
      <c r="E19" s="19"/>
      <c r="F19" s="19"/>
      <c r="G19" s="20"/>
      <c r="H19" s="44"/>
    </row>
    <row r="20" spans="2:8" ht="10.5" customHeight="1" x14ac:dyDescent="0.45">
      <c r="B20" s="21"/>
      <c r="C20" s="12"/>
      <c r="D20" s="12"/>
      <c r="E20" s="13"/>
      <c r="F20" s="13"/>
      <c r="G20" s="22"/>
      <c r="H20" s="44"/>
    </row>
    <row r="21" spans="2:8" ht="31" x14ac:dyDescent="0.35">
      <c r="B21" s="23" t="s">
        <v>7</v>
      </c>
      <c r="C21" s="2" t="s">
        <v>45</v>
      </c>
      <c r="D21" s="2"/>
      <c r="E21" s="2" t="s">
        <v>46</v>
      </c>
      <c r="F21" s="2" t="s">
        <v>47</v>
      </c>
      <c r="G21" s="24" t="s">
        <v>48</v>
      </c>
      <c r="H21" s="49"/>
    </row>
    <row r="22" spans="2:8" ht="15.65" customHeight="1" x14ac:dyDescent="0.35">
      <c r="B22" s="25" t="s">
        <v>42</v>
      </c>
      <c r="C22" s="7"/>
      <c r="D22" s="7"/>
      <c r="E22" s="8">
        <f>SUM(E23:E28)</f>
        <v>0</v>
      </c>
      <c r="F22" s="8">
        <f>SUM(F23:F28)</f>
        <v>0</v>
      </c>
      <c r="G22" s="26">
        <f>SUM(G23:G28)</f>
        <v>0</v>
      </c>
      <c r="H22" s="50"/>
    </row>
    <row r="23" spans="2:8" ht="15.65" customHeight="1" x14ac:dyDescent="0.35">
      <c r="B23" s="27" t="s">
        <v>39</v>
      </c>
      <c r="C23" s="11"/>
      <c r="D23" s="11"/>
      <c r="E23" s="53"/>
      <c r="F23" s="53"/>
      <c r="G23" s="28">
        <f t="shared" ref="G23:G39" si="0">E23+F23</f>
        <v>0</v>
      </c>
      <c r="H23" s="51"/>
    </row>
    <row r="24" spans="2:8" ht="15.65" customHeight="1" x14ac:dyDescent="0.35">
      <c r="B24" s="27" t="s">
        <v>32</v>
      </c>
      <c r="C24" s="11"/>
      <c r="D24" s="11"/>
      <c r="E24" s="53"/>
      <c r="F24" s="53"/>
      <c r="G24" s="28">
        <f t="shared" si="0"/>
        <v>0</v>
      </c>
      <c r="H24" s="51"/>
    </row>
    <row r="25" spans="2:8" ht="15.65" customHeight="1" x14ac:dyDescent="0.35">
      <c r="B25" s="27" t="s">
        <v>33</v>
      </c>
      <c r="C25" s="11"/>
      <c r="D25" s="11"/>
      <c r="E25" s="53"/>
      <c r="F25" s="53"/>
      <c r="G25" s="28">
        <f t="shared" si="0"/>
        <v>0</v>
      </c>
      <c r="H25" s="51"/>
    </row>
    <row r="26" spans="2:8" x14ac:dyDescent="0.35">
      <c r="B26" s="27" t="s">
        <v>34</v>
      </c>
      <c r="C26" s="4"/>
      <c r="D26" s="4"/>
      <c r="E26" s="5"/>
      <c r="F26" s="5"/>
      <c r="G26" s="28">
        <f t="shared" si="0"/>
        <v>0</v>
      </c>
      <c r="H26" s="51"/>
    </row>
    <row r="27" spans="2:8" ht="15.65" customHeight="1" x14ac:dyDescent="0.35">
      <c r="B27" s="27" t="s">
        <v>35</v>
      </c>
      <c r="C27" s="4"/>
      <c r="D27" s="4"/>
      <c r="E27" s="5"/>
      <c r="F27" s="5"/>
      <c r="G27" s="28">
        <f t="shared" si="0"/>
        <v>0</v>
      </c>
      <c r="H27" s="51"/>
    </row>
    <row r="28" spans="2:8" x14ac:dyDescent="0.35">
      <c r="B28" s="27" t="s">
        <v>44</v>
      </c>
      <c r="C28" s="4"/>
      <c r="D28" s="4"/>
      <c r="E28" s="5"/>
      <c r="F28" s="5"/>
      <c r="G28" s="28">
        <f t="shared" si="0"/>
        <v>0</v>
      </c>
      <c r="H28" s="51"/>
    </row>
    <row r="29" spans="2:8" ht="15.5" x14ac:dyDescent="0.35">
      <c r="B29" s="25" t="s">
        <v>62</v>
      </c>
      <c r="C29" s="7"/>
      <c r="D29" s="7"/>
      <c r="E29" s="8">
        <f>SUM(E30:E39)</f>
        <v>0</v>
      </c>
      <c r="F29" s="8">
        <f>SUM(F30:F39)</f>
        <v>0</v>
      </c>
      <c r="G29" s="26">
        <f>SUM(G30:G39)</f>
        <v>0</v>
      </c>
      <c r="H29" s="50"/>
    </row>
    <row r="30" spans="2:8" x14ac:dyDescent="0.35">
      <c r="B30" s="29" t="s">
        <v>21</v>
      </c>
      <c r="C30" s="4"/>
      <c r="D30" s="4"/>
      <c r="E30" s="5"/>
      <c r="F30" s="5"/>
      <c r="G30" s="28">
        <f t="shared" si="0"/>
        <v>0</v>
      </c>
      <c r="H30" s="51"/>
    </row>
    <row r="31" spans="2:8" ht="15.65" customHeight="1" x14ac:dyDescent="0.35">
      <c r="B31" s="29" t="s">
        <v>22</v>
      </c>
      <c r="C31" s="4"/>
      <c r="D31" s="4"/>
      <c r="E31" s="5"/>
      <c r="F31" s="5"/>
      <c r="G31" s="28">
        <f t="shared" si="0"/>
        <v>0</v>
      </c>
      <c r="H31" s="51"/>
    </row>
    <row r="32" spans="2:8" x14ac:dyDescent="0.35">
      <c r="B32" s="29" t="s">
        <v>23</v>
      </c>
      <c r="C32" s="4"/>
      <c r="D32" s="4"/>
      <c r="E32" s="5"/>
      <c r="F32" s="5"/>
      <c r="G32" s="28">
        <f t="shared" si="0"/>
        <v>0</v>
      </c>
      <c r="H32" s="51"/>
    </row>
    <row r="33" spans="2:8" ht="15.65" customHeight="1" x14ac:dyDescent="0.35">
      <c r="B33" s="29" t="s">
        <v>11</v>
      </c>
      <c r="C33" s="4"/>
      <c r="D33" s="4"/>
      <c r="E33" s="5"/>
      <c r="F33" s="5"/>
      <c r="G33" s="28">
        <f t="shared" si="0"/>
        <v>0</v>
      </c>
      <c r="H33" s="51"/>
    </row>
    <row r="34" spans="2:8" ht="15.65" customHeight="1" x14ac:dyDescent="0.35">
      <c r="B34" s="29" t="s">
        <v>24</v>
      </c>
      <c r="C34" s="4"/>
      <c r="D34" s="4"/>
      <c r="E34" s="5"/>
      <c r="F34" s="5"/>
      <c r="G34" s="28">
        <f t="shared" si="0"/>
        <v>0</v>
      </c>
      <c r="H34" s="51"/>
    </row>
    <row r="35" spans="2:8" ht="15.65" customHeight="1" x14ac:dyDescent="0.35">
      <c r="B35" s="29" t="s">
        <v>25</v>
      </c>
      <c r="C35" s="4"/>
      <c r="D35" s="4"/>
      <c r="E35" s="5"/>
      <c r="F35" s="5"/>
      <c r="G35" s="28">
        <f t="shared" si="0"/>
        <v>0</v>
      </c>
      <c r="H35" s="51"/>
    </row>
    <row r="36" spans="2:8" x14ac:dyDescent="0.35">
      <c r="B36" s="30" t="s">
        <v>10</v>
      </c>
      <c r="C36" s="4"/>
      <c r="D36" s="4"/>
      <c r="E36" s="5"/>
      <c r="F36" s="5"/>
      <c r="G36" s="28">
        <f t="shared" si="0"/>
        <v>0</v>
      </c>
      <c r="H36" s="51"/>
    </row>
    <row r="37" spans="2:8" ht="15.65" customHeight="1" x14ac:dyDescent="0.35">
      <c r="B37" s="29" t="s">
        <v>31</v>
      </c>
      <c r="C37" s="4"/>
      <c r="D37" s="4"/>
      <c r="E37" s="5"/>
      <c r="F37" s="5"/>
      <c r="G37" s="28">
        <f t="shared" si="0"/>
        <v>0</v>
      </c>
      <c r="H37" s="51"/>
    </row>
    <row r="38" spans="2:8" ht="15.65" customHeight="1" x14ac:dyDescent="0.35">
      <c r="B38" s="29" t="s">
        <v>36</v>
      </c>
      <c r="C38" s="4"/>
      <c r="D38" s="4"/>
      <c r="E38" s="5"/>
      <c r="F38" s="5"/>
      <c r="G38" s="28">
        <f t="shared" si="0"/>
        <v>0</v>
      </c>
      <c r="H38" s="51"/>
    </row>
    <row r="39" spans="2:8" ht="15.65" customHeight="1" x14ac:dyDescent="0.35">
      <c r="B39" s="29" t="s">
        <v>44</v>
      </c>
      <c r="C39" s="4"/>
      <c r="D39" s="4"/>
      <c r="E39" s="5"/>
      <c r="F39" s="5"/>
      <c r="G39" s="28">
        <f t="shared" si="0"/>
        <v>0</v>
      </c>
      <c r="H39" s="51"/>
    </row>
    <row r="40" spans="2:8" ht="15.5" x14ac:dyDescent="0.35">
      <c r="B40" s="31" t="s">
        <v>41</v>
      </c>
      <c r="C40" s="7"/>
      <c r="D40" s="7"/>
      <c r="E40" s="8">
        <f>SUM(E41:E47)</f>
        <v>0</v>
      </c>
      <c r="F40" s="8">
        <f t="shared" ref="F40:G40" si="1">SUM(F41:F47)</f>
        <v>0</v>
      </c>
      <c r="G40" s="26">
        <f t="shared" si="1"/>
        <v>0</v>
      </c>
      <c r="H40" s="50"/>
    </row>
    <row r="41" spans="2:8" ht="15.65" customHeight="1" x14ac:dyDescent="0.35">
      <c r="B41" s="29" t="s">
        <v>37</v>
      </c>
      <c r="C41" s="4"/>
      <c r="D41" s="4"/>
      <c r="E41" s="5"/>
      <c r="F41" s="5"/>
      <c r="G41" s="28">
        <f t="shared" ref="G41:G55" si="2">E41+F41</f>
        <v>0</v>
      </c>
      <c r="H41" s="51"/>
    </row>
    <row r="42" spans="2:8" x14ac:dyDescent="0.35">
      <c r="B42" s="29" t="s">
        <v>11</v>
      </c>
      <c r="C42" s="4"/>
      <c r="D42" s="4"/>
      <c r="E42" s="5"/>
      <c r="F42" s="5"/>
      <c r="G42" s="28">
        <f t="shared" si="2"/>
        <v>0</v>
      </c>
      <c r="H42" s="51"/>
    </row>
    <row r="43" spans="2:8" ht="15.65" customHeight="1" x14ac:dyDescent="0.35">
      <c r="B43" s="29" t="s">
        <v>24</v>
      </c>
      <c r="C43" s="4"/>
      <c r="D43" s="4"/>
      <c r="E43" s="5"/>
      <c r="F43" s="5"/>
      <c r="G43" s="28">
        <f t="shared" si="2"/>
        <v>0</v>
      </c>
      <c r="H43" s="51"/>
    </row>
    <row r="44" spans="2:8" ht="15.65" customHeight="1" x14ac:dyDescent="0.35">
      <c r="B44" s="29" t="s">
        <v>25</v>
      </c>
      <c r="C44" s="4"/>
      <c r="D44" s="4"/>
      <c r="E44" s="5"/>
      <c r="F44" s="5"/>
      <c r="G44" s="28">
        <f t="shared" si="2"/>
        <v>0</v>
      </c>
      <c r="H44" s="51"/>
    </row>
    <row r="45" spans="2:8" ht="15.65" customHeight="1" x14ac:dyDescent="0.35">
      <c r="B45" s="29" t="s">
        <v>26</v>
      </c>
      <c r="C45" s="4"/>
      <c r="D45" s="4"/>
      <c r="E45" s="5"/>
      <c r="F45" s="5"/>
      <c r="G45" s="28">
        <f t="shared" si="2"/>
        <v>0</v>
      </c>
      <c r="H45" s="51"/>
    </row>
    <row r="46" spans="2:8" ht="15.65" customHeight="1" x14ac:dyDescent="0.35">
      <c r="B46" s="29" t="s">
        <v>36</v>
      </c>
      <c r="C46" s="4"/>
      <c r="D46" s="4"/>
      <c r="E46" s="5"/>
      <c r="F46" s="5"/>
      <c r="G46" s="28">
        <f t="shared" si="2"/>
        <v>0</v>
      </c>
      <c r="H46" s="51"/>
    </row>
    <row r="47" spans="2:8" ht="15.65" customHeight="1" x14ac:dyDescent="0.35">
      <c r="B47" s="29" t="s">
        <v>44</v>
      </c>
      <c r="C47" s="4"/>
      <c r="D47" s="4"/>
      <c r="E47" s="5"/>
      <c r="F47" s="5"/>
      <c r="G47" s="28">
        <f t="shared" si="2"/>
        <v>0</v>
      </c>
      <c r="H47" s="51"/>
    </row>
    <row r="48" spans="2:8" ht="15.5" x14ac:dyDescent="0.35">
      <c r="B48" s="31" t="s">
        <v>43</v>
      </c>
      <c r="C48" s="7"/>
      <c r="D48" s="7"/>
      <c r="E48" s="8">
        <f>SUM(E49:E55)</f>
        <v>0</v>
      </c>
      <c r="F48" s="8">
        <f>SUM(F49:F55)</f>
        <v>0</v>
      </c>
      <c r="G48" s="26">
        <f>SUM(G49:G55)</f>
        <v>0</v>
      </c>
      <c r="H48" s="50"/>
    </row>
    <row r="49" spans="2:8" ht="15.65" customHeight="1" x14ac:dyDescent="0.35">
      <c r="B49" s="29" t="s">
        <v>27</v>
      </c>
      <c r="C49" s="4"/>
      <c r="D49" s="4"/>
      <c r="E49" s="5"/>
      <c r="F49" s="5"/>
      <c r="G49" s="28">
        <f t="shared" si="2"/>
        <v>0</v>
      </c>
      <c r="H49" s="51"/>
    </row>
    <row r="50" spans="2:8" ht="15.65" customHeight="1" x14ac:dyDescent="0.35">
      <c r="B50" s="29" t="s">
        <v>15</v>
      </c>
      <c r="C50" s="4"/>
      <c r="D50" s="4"/>
      <c r="E50" s="5"/>
      <c r="F50" s="5"/>
      <c r="G50" s="28">
        <f t="shared" si="2"/>
        <v>0</v>
      </c>
      <c r="H50" s="51"/>
    </row>
    <row r="51" spans="2:8" x14ac:dyDescent="0.35">
      <c r="B51" s="29" t="s">
        <v>16</v>
      </c>
      <c r="C51" s="4"/>
      <c r="D51" s="4"/>
      <c r="E51" s="5"/>
      <c r="F51" s="5"/>
      <c r="G51" s="28">
        <f t="shared" si="2"/>
        <v>0</v>
      </c>
      <c r="H51" s="51"/>
    </row>
    <row r="52" spans="2:8" x14ac:dyDescent="0.35">
      <c r="B52" s="29" t="s">
        <v>40</v>
      </c>
      <c r="C52" s="4"/>
      <c r="D52" s="4"/>
      <c r="E52" s="5"/>
      <c r="F52" s="5"/>
      <c r="G52" s="28">
        <f t="shared" si="2"/>
        <v>0</v>
      </c>
      <c r="H52" s="51"/>
    </row>
    <row r="53" spans="2:8" x14ac:dyDescent="0.35">
      <c r="B53" s="29" t="s">
        <v>38</v>
      </c>
      <c r="C53" s="4"/>
      <c r="D53" s="4"/>
      <c r="E53" s="5"/>
      <c r="F53" s="5"/>
      <c r="G53" s="28">
        <f t="shared" si="2"/>
        <v>0</v>
      </c>
      <c r="H53" s="51"/>
    </row>
    <row r="54" spans="2:8" x14ac:dyDescent="0.35">
      <c r="B54" s="29" t="s">
        <v>36</v>
      </c>
      <c r="C54" s="4"/>
      <c r="D54" s="4"/>
      <c r="E54" s="5"/>
      <c r="F54" s="5"/>
      <c r="G54" s="28">
        <f t="shared" si="2"/>
        <v>0</v>
      </c>
      <c r="H54" s="51"/>
    </row>
    <row r="55" spans="2:8" ht="15.65" customHeight="1" x14ac:dyDescent="0.35">
      <c r="B55" s="29" t="s">
        <v>44</v>
      </c>
      <c r="C55" s="4"/>
      <c r="D55" s="4"/>
      <c r="E55" s="5"/>
      <c r="F55" s="5"/>
      <c r="G55" s="28">
        <f t="shared" si="2"/>
        <v>0</v>
      </c>
      <c r="H55" s="51"/>
    </row>
    <row r="56" spans="2:8" ht="15.65" customHeight="1" thickBot="1" x14ac:dyDescent="0.4">
      <c r="B56" s="32" t="s">
        <v>17</v>
      </c>
      <c r="C56" s="33"/>
      <c r="D56" s="33"/>
      <c r="E56" s="34">
        <f>E22+E29+E40+E48</f>
        <v>0</v>
      </c>
      <c r="F56" s="34">
        <f>F22+F29+F40+F48</f>
        <v>0</v>
      </c>
      <c r="G56" s="35">
        <f>G22+G29+G40+G48</f>
        <v>0</v>
      </c>
      <c r="H56" s="50"/>
    </row>
    <row r="57" spans="2:8" ht="15.65" customHeight="1" x14ac:dyDescent="0.35"/>
    <row r="58" spans="2:8" ht="15.65" customHeight="1" x14ac:dyDescent="0.35"/>
    <row r="59" spans="2:8" ht="15.65" customHeight="1" x14ac:dyDescent="0.35"/>
  </sheetData>
  <sheetProtection algorithmName="SHA-512" hashValue="X+8xDSg0KpAQN6TYRMGQGxacFUTaBDpHdrdj1G3GGd5APOaZsT3WkRK1WgJrLsVm4FO1Lcmr2lFsTp+iI4lUxw==" saltValue="4mwfxwh1RoF98W85Ra478A==" spinCount="100000" sheet="1" objects="1" scenarios="1"/>
  <mergeCells count="8">
    <mergeCell ref="E14:G14"/>
    <mergeCell ref="E15:G15"/>
    <mergeCell ref="E16:G16"/>
    <mergeCell ref="E8:G8"/>
    <mergeCell ref="E9:G9"/>
    <mergeCell ref="E10:G11"/>
    <mergeCell ref="E12:G12"/>
    <mergeCell ref="E13:G13"/>
  </mergeCells>
  <pageMargins left="0.7" right="0.7" top="0.75" bottom="0.75" header="0.3" footer="0.3"/>
  <pageSetup orientation="portrait" horizontalDpi="1200" verticalDpi="1200" r:id="rId1"/>
  <headerFooter>
    <oddFooter>&amp;C&amp;1#&amp;"Calibri"&amp;12&amp;K008000Internal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5B65D-2418-4C21-9C37-CA42D79D6E6E}">
  <dimension ref="B1:H59"/>
  <sheetViews>
    <sheetView workbookViewId="0">
      <selection activeCell="C32" sqref="C32"/>
    </sheetView>
  </sheetViews>
  <sheetFormatPr defaultRowHeight="14.5" x14ac:dyDescent="0.35"/>
  <cols>
    <col min="2" max="2" width="42" customWidth="1"/>
    <col min="3" max="3" width="35.08984375" customWidth="1"/>
    <col min="4" max="4" width="2.36328125" customWidth="1"/>
    <col min="5" max="5" width="15.453125" customWidth="1"/>
    <col min="6" max="6" width="14.7265625" customWidth="1"/>
    <col min="7" max="7" width="16.90625" customWidth="1"/>
    <col min="8" max="8" width="9.26953125" style="3" customWidth="1"/>
    <col min="12" max="12" width="37.453125" customWidth="1"/>
    <col min="13" max="14" width="11.54296875" customWidth="1"/>
    <col min="15" max="15" width="12.453125" customWidth="1"/>
  </cols>
  <sheetData>
    <row r="1" spans="2:8" ht="15" thickBot="1" x14ac:dyDescent="0.4"/>
    <row r="2" spans="2:8" ht="18.5" x14ac:dyDescent="0.45">
      <c r="B2" s="17" t="s">
        <v>0</v>
      </c>
      <c r="C2" s="18"/>
      <c r="D2" s="18"/>
      <c r="E2" s="19"/>
      <c r="F2" s="19"/>
      <c r="G2" s="20"/>
      <c r="H2" s="44"/>
    </row>
    <row r="3" spans="2:8" ht="8.5" customHeight="1" x14ac:dyDescent="0.45">
      <c r="B3" s="21"/>
      <c r="C3" s="12"/>
      <c r="D3" s="12"/>
      <c r="E3" s="13"/>
      <c r="F3" s="13"/>
      <c r="G3" s="22"/>
      <c r="H3" s="44"/>
    </row>
    <row r="4" spans="2:8" ht="29" x14ac:dyDescent="0.35">
      <c r="B4" s="36" t="s">
        <v>28</v>
      </c>
      <c r="C4" s="14"/>
      <c r="D4" s="14"/>
      <c r="E4" s="9" t="s">
        <v>18</v>
      </c>
      <c r="F4" s="10" t="s">
        <v>1</v>
      </c>
      <c r="G4" s="37" t="s">
        <v>2</v>
      </c>
      <c r="H4" s="45"/>
    </row>
    <row r="5" spans="2:8" x14ac:dyDescent="0.35">
      <c r="B5" s="40" t="s">
        <v>60</v>
      </c>
      <c r="C5" s="6"/>
      <c r="D5" s="46"/>
      <c r="E5" s="6"/>
      <c r="F5" s="6"/>
      <c r="G5" s="38"/>
      <c r="H5" s="46"/>
    </row>
    <row r="6" spans="2:8" x14ac:dyDescent="0.35">
      <c r="B6" s="40" t="s">
        <v>29</v>
      </c>
      <c r="C6" s="6"/>
      <c r="D6" s="46"/>
      <c r="E6" s="6"/>
      <c r="F6" s="6"/>
      <c r="G6" s="38"/>
      <c r="H6" s="46"/>
    </row>
    <row r="7" spans="2:8" x14ac:dyDescent="0.35">
      <c r="B7" s="40" t="s">
        <v>30</v>
      </c>
      <c r="C7" s="6"/>
      <c r="D7" s="46"/>
      <c r="E7" s="6"/>
      <c r="F7" s="6"/>
      <c r="G7" s="38"/>
      <c r="H7" s="46"/>
    </row>
    <row r="8" spans="2:8" ht="39.5" customHeight="1" x14ac:dyDescent="0.35">
      <c r="B8" s="36" t="s">
        <v>61</v>
      </c>
      <c r="C8" s="14"/>
      <c r="D8" s="52"/>
      <c r="E8" s="59" t="s">
        <v>54</v>
      </c>
      <c r="F8" s="59"/>
      <c r="G8" s="60"/>
      <c r="H8" s="47"/>
    </row>
    <row r="9" spans="2:8" ht="17.25" customHeight="1" x14ac:dyDescent="0.35">
      <c r="B9" s="40" t="s">
        <v>52</v>
      </c>
      <c r="C9" s="6"/>
      <c r="D9" s="46"/>
      <c r="E9" s="54" t="s">
        <v>53</v>
      </c>
      <c r="F9" s="55"/>
      <c r="G9" s="56"/>
      <c r="H9" s="48"/>
    </row>
    <row r="10" spans="2:8" x14ac:dyDescent="0.35">
      <c r="B10" s="40" t="s">
        <v>49</v>
      </c>
      <c r="C10" s="6"/>
      <c r="D10" s="46"/>
      <c r="E10" s="61" t="s">
        <v>55</v>
      </c>
      <c r="F10" s="61"/>
      <c r="G10" s="62"/>
      <c r="H10" s="16"/>
    </row>
    <row r="11" spans="2:8" x14ac:dyDescent="0.35">
      <c r="B11" s="40" t="s">
        <v>50</v>
      </c>
      <c r="C11" s="6"/>
      <c r="D11" s="46"/>
      <c r="E11" s="63"/>
      <c r="F11" s="63"/>
      <c r="G11" s="64"/>
      <c r="H11" s="16"/>
    </row>
    <row r="12" spans="2:8" x14ac:dyDescent="0.35">
      <c r="B12" s="40" t="s">
        <v>51</v>
      </c>
      <c r="C12" s="6"/>
      <c r="D12" s="46"/>
      <c r="E12" s="54"/>
      <c r="F12" s="55"/>
      <c r="G12" s="56"/>
      <c r="H12" s="48"/>
    </row>
    <row r="13" spans="2:8" x14ac:dyDescent="0.35">
      <c r="B13" s="39"/>
      <c r="C13" s="15"/>
      <c r="D13" s="16"/>
      <c r="E13" s="57" t="s">
        <v>56</v>
      </c>
      <c r="F13" s="57"/>
      <c r="G13" s="58"/>
      <c r="H13" s="16"/>
    </row>
    <row r="14" spans="2:8" x14ac:dyDescent="0.35">
      <c r="B14" s="36" t="s">
        <v>3</v>
      </c>
      <c r="C14" s="14"/>
      <c r="D14" s="52"/>
      <c r="E14" s="54"/>
      <c r="F14" s="55"/>
      <c r="G14" s="56"/>
      <c r="H14" s="48"/>
    </row>
    <row r="15" spans="2:8" x14ac:dyDescent="0.35">
      <c r="B15" s="40" t="s">
        <v>4</v>
      </c>
      <c r="C15" s="6"/>
      <c r="D15" s="46"/>
      <c r="E15" s="57" t="s">
        <v>57</v>
      </c>
      <c r="F15" s="57"/>
      <c r="G15" s="58"/>
      <c r="H15" s="16"/>
    </row>
    <row r="16" spans="2:8" x14ac:dyDescent="0.35">
      <c r="B16" s="40" t="s">
        <v>5</v>
      </c>
      <c r="C16" s="6"/>
      <c r="D16" s="46"/>
      <c r="E16" s="54"/>
      <c r="F16" s="55"/>
      <c r="G16" s="56"/>
      <c r="H16" s="48"/>
    </row>
    <row r="17" spans="2:8" ht="15" thickBot="1" x14ac:dyDescent="0.4">
      <c r="B17" s="41"/>
      <c r="C17" s="42"/>
      <c r="D17" s="42"/>
      <c r="E17" s="42"/>
      <c r="F17" s="42"/>
      <c r="G17" s="43"/>
      <c r="H17" s="16"/>
    </row>
    <row r="18" spans="2:8" ht="15" thickBot="1" x14ac:dyDescent="0.4"/>
    <row r="19" spans="2:8" ht="18.5" x14ac:dyDescent="0.45">
      <c r="B19" s="17" t="s">
        <v>6</v>
      </c>
      <c r="C19" s="18"/>
      <c r="D19" s="18"/>
      <c r="E19" s="19"/>
      <c r="F19" s="19"/>
      <c r="G19" s="20"/>
      <c r="H19" s="44"/>
    </row>
    <row r="20" spans="2:8" ht="8" customHeight="1" x14ac:dyDescent="0.45">
      <c r="B20" s="21"/>
      <c r="C20" s="12"/>
      <c r="D20" s="12"/>
      <c r="E20" s="13"/>
      <c r="F20" s="13"/>
      <c r="G20" s="22"/>
      <c r="H20" s="44"/>
    </row>
    <row r="21" spans="2:8" ht="31" x14ac:dyDescent="0.35">
      <c r="B21" s="23" t="s">
        <v>7</v>
      </c>
      <c r="C21" s="2" t="s">
        <v>45</v>
      </c>
      <c r="D21" s="2"/>
      <c r="E21" s="2" t="s">
        <v>46</v>
      </c>
      <c r="F21" s="2" t="s">
        <v>47</v>
      </c>
      <c r="G21" s="24" t="s">
        <v>48</v>
      </c>
      <c r="H21" s="49"/>
    </row>
    <row r="22" spans="2:8" ht="15.65" customHeight="1" x14ac:dyDescent="0.35">
      <c r="B22" s="25" t="s">
        <v>42</v>
      </c>
      <c r="C22" s="7"/>
      <c r="D22" s="7"/>
      <c r="E22" s="8">
        <f>SUM(E23:E28)</f>
        <v>0</v>
      </c>
      <c r="F22" s="8">
        <f>SUM(F23:F28)</f>
        <v>0</v>
      </c>
      <c r="G22" s="26">
        <f>SUM(G23:G28)</f>
        <v>0</v>
      </c>
      <c r="H22" s="50"/>
    </row>
    <row r="23" spans="2:8" ht="15.65" customHeight="1" x14ac:dyDescent="0.35">
      <c r="B23" s="27" t="s">
        <v>39</v>
      </c>
      <c r="C23" s="11"/>
      <c r="D23" s="11"/>
      <c r="E23" s="53"/>
      <c r="F23" s="53"/>
      <c r="G23" s="28">
        <f t="shared" ref="G23:G39" si="0">E23+F23</f>
        <v>0</v>
      </c>
      <c r="H23" s="51"/>
    </row>
    <row r="24" spans="2:8" ht="15.65" customHeight="1" x14ac:dyDescent="0.35">
      <c r="B24" s="27" t="s">
        <v>32</v>
      </c>
      <c r="C24" s="11"/>
      <c r="D24" s="11"/>
      <c r="E24" s="53"/>
      <c r="F24" s="53"/>
      <c r="G24" s="28">
        <f t="shared" si="0"/>
        <v>0</v>
      </c>
      <c r="H24" s="51"/>
    </row>
    <row r="25" spans="2:8" ht="15.65" customHeight="1" x14ac:dyDescent="0.35">
      <c r="B25" s="27" t="s">
        <v>33</v>
      </c>
      <c r="C25" s="11"/>
      <c r="D25" s="11"/>
      <c r="E25" s="53"/>
      <c r="F25" s="53"/>
      <c r="G25" s="28">
        <f t="shared" si="0"/>
        <v>0</v>
      </c>
      <c r="H25" s="51"/>
    </row>
    <row r="26" spans="2:8" x14ac:dyDescent="0.35">
      <c r="B26" s="27" t="s">
        <v>34</v>
      </c>
      <c r="C26" s="4"/>
      <c r="D26" s="4"/>
      <c r="E26" s="5"/>
      <c r="F26" s="5"/>
      <c r="G26" s="28">
        <f t="shared" si="0"/>
        <v>0</v>
      </c>
      <c r="H26" s="51"/>
    </row>
    <row r="27" spans="2:8" ht="15.65" customHeight="1" x14ac:dyDescent="0.35">
      <c r="B27" s="27" t="s">
        <v>35</v>
      </c>
      <c r="C27" s="4"/>
      <c r="D27" s="4"/>
      <c r="E27" s="5"/>
      <c r="F27" s="5"/>
      <c r="G27" s="28">
        <f t="shared" si="0"/>
        <v>0</v>
      </c>
      <c r="H27" s="51"/>
    </row>
    <row r="28" spans="2:8" x14ac:dyDescent="0.35">
      <c r="B28" s="27" t="s">
        <v>44</v>
      </c>
      <c r="C28" s="4"/>
      <c r="D28" s="4"/>
      <c r="E28" s="5"/>
      <c r="F28" s="5"/>
      <c r="G28" s="28">
        <f t="shared" si="0"/>
        <v>0</v>
      </c>
      <c r="H28" s="51"/>
    </row>
    <row r="29" spans="2:8" ht="15.5" x14ac:dyDescent="0.35">
      <c r="B29" s="25" t="s">
        <v>62</v>
      </c>
      <c r="C29" s="7"/>
      <c r="D29" s="7"/>
      <c r="E29" s="8">
        <f>SUM(E30:E39)</f>
        <v>0</v>
      </c>
      <c r="F29" s="8">
        <f>SUM(F30:F39)</f>
        <v>0</v>
      </c>
      <c r="G29" s="26">
        <f>SUM(G30:G39)</f>
        <v>0</v>
      </c>
      <c r="H29" s="50"/>
    </row>
    <row r="30" spans="2:8" x14ac:dyDescent="0.35">
      <c r="B30" s="29" t="s">
        <v>21</v>
      </c>
      <c r="C30" s="4"/>
      <c r="D30" s="4"/>
      <c r="E30" s="5"/>
      <c r="F30" s="5"/>
      <c r="G30" s="28">
        <f t="shared" si="0"/>
        <v>0</v>
      </c>
      <c r="H30" s="51"/>
    </row>
    <row r="31" spans="2:8" ht="15.65" customHeight="1" x14ac:dyDescent="0.35">
      <c r="B31" s="29" t="s">
        <v>22</v>
      </c>
      <c r="C31" s="4"/>
      <c r="D31" s="4"/>
      <c r="E31" s="5"/>
      <c r="F31" s="5"/>
      <c r="G31" s="28">
        <f t="shared" si="0"/>
        <v>0</v>
      </c>
      <c r="H31" s="51"/>
    </row>
    <row r="32" spans="2:8" x14ac:dyDescent="0.35">
      <c r="B32" s="29" t="s">
        <v>23</v>
      </c>
      <c r="C32" s="4"/>
      <c r="D32" s="4"/>
      <c r="E32" s="5"/>
      <c r="F32" s="5"/>
      <c r="G32" s="28">
        <f t="shared" si="0"/>
        <v>0</v>
      </c>
      <c r="H32" s="51"/>
    </row>
    <row r="33" spans="2:8" ht="15.65" customHeight="1" x14ac:dyDescent="0.35">
      <c r="B33" s="29" t="s">
        <v>11</v>
      </c>
      <c r="C33" s="4"/>
      <c r="D33" s="4"/>
      <c r="E33" s="5"/>
      <c r="F33" s="5"/>
      <c r="G33" s="28">
        <f t="shared" si="0"/>
        <v>0</v>
      </c>
      <c r="H33" s="51"/>
    </row>
    <row r="34" spans="2:8" ht="15.65" customHeight="1" x14ac:dyDescent="0.35">
      <c r="B34" s="29" t="s">
        <v>24</v>
      </c>
      <c r="C34" s="4"/>
      <c r="D34" s="4"/>
      <c r="E34" s="5"/>
      <c r="F34" s="5"/>
      <c r="G34" s="28">
        <f t="shared" si="0"/>
        <v>0</v>
      </c>
      <c r="H34" s="51"/>
    </row>
    <row r="35" spans="2:8" ht="15.65" customHeight="1" x14ac:dyDescent="0.35">
      <c r="B35" s="29" t="s">
        <v>25</v>
      </c>
      <c r="C35" s="4"/>
      <c r="D35" s="4"/>
      <c r="E35" s="5"/>
      <c r="F35" s="5"/>
      <c r="G35" s="28">
        <f t="shared" si="0"/>
        <v>0</v>
      </c>
      <c r="H35" s="51"/>
    </row>
    <row r="36" spans="2:8" x14ac:dyDescent="0.35">
      <c r="B36" s="30" t="s">
        <v>10</v>
      </c>
      <c r="C36" s="4"/>
      <c r="D36" s="4"/>
      <c r="E36" s="5"/>
      <c r="F36" s="5"/>
      <c r="G36" s="28">
        <f t="shared" si="0"/>
        <v>0</v>
      </c>
      <c r="H36" s="51"/>
    </row>
    <row r="37" spans="2:8" ht="15.65" customHeight="1" x14ac:dyDescent="0.35">
      <c r="B37" s="29" t="s">
        <v>31</v>
      </c>
      <c r="C37" s="4"/>
      <c r="D37" s="4"/>
      <c r="E37" s="5"/>
      <c r="F37" s="5"/>
      <c r="G37" s="28">
        <f t="shared" si="0"/>
        <v>0</v>
      </c>
      <c r="H37" s="51"/>
    </row>
    <row r="38" spans="2:8" ht="15.65" customHeight="1" x14ac:dyDescent="0.35">
      <c r="B38" s="29" t="s">
        <v>36</v>
      </c>
      <c r="C38" s="4"/>
      <c r="D38" s="4"/>
      <c r="E38" s="5"/>
      <c r="F38" s="5"/>
      <c r="G38" s="28">
        <f t="shared" si="0"/>
        <v>0</v>
      </c>
      <c r="H38" s="51"/>
    </row>
    <row r="39" spans="2:8" ht="15.65" customHeight="1" x14ac:dyDescent="0.35">
      <c r="B39" s="29" t="s">
        <v>44</v>
      </c>
      <c r="C39" s="4"/>
      <c r="D39" s="4"/>
      <c r="E39" s="5"/>
      <c r="F39" s="5"/>
      <c r="G39" s="28">
        <f t="shared" si="0"/>
        <v>0</v>
      </c>
      <c r="H39" s="51"/>
    </row>
    <row r="40" spans="2:8" ht="15.5" x14ac:dyDescent="0.35">
      <c r="B40" s="31" t="s">
        <v>41</v>
      </c>
      <c r="C40" s="7"/>
      <c r="D40" s="7"/>
      <c r="E40" s="8">
        <f>SUM(E41:E47)</f>
        <v>0</v>
      </c>
      <c r="F40" s="8">
        <f t="shared" ref="F40:G40" si="1">SUM(F41:F47)</f>
        <v>0</v>
      </c>
      <c r="G40" s="26">
        <f t="shared" si="1"/>
        <v>0</v>
      </c>
      <c r="H40" s="50"/>
    </row>
    <row r="41" spans="2:8" ht="15.65" customHeight="1" x14ac:dyDescent="0.35">
      <c r="B41" s="29" t="s">
        <v>37</v>
      </c>
      <c r="C41" s="4"/>
      <c r="D41" s="4"/>
      <c r="E41" s="5"/>
      <c r="F41" s="5"/>
      <c r="G41" s="28">
        <f t="shared" ref="G41:G55" si="2">E41+F41</f>
        <v>0</v>
      </c>
      <c r="H41" s="51"/>
    </row>
    <row r="42" spans="2:8" x14ac:dyDescent="0.35">
      <c r="B42" s="29" t="s">
        <v>11</v>
      </c>
      <c r="C42" s="4"/>
      <c r="D42" s="4"/>
      <c r="E42" s="5"/>
      <c r="F42" s="5"/>
      <c r="G42" s="28">
        <f t="shared" si="2"/>
        <v>0</v>
      </c>
      <c r="H42" s="51"/>
    </row>
    <row r="43" spans="2:8" ht="15.65" customHeight="1" x14ac:dyDescent="0.35">
      <c r="B43" s="29" t="s">
        <v>24</v>
      </c>
      <c r="C43" s="4"/>
      <c r="D43" s="4"/>
      <c r="E43" s="5"/>
      <c r="F43" s="5"/>
      <c r="G43" s="28">
        <f t="shared" si="2"/>
        <v>0</v>
      </c>
      <c r="H43" s="51"/>
    </row>
    <row r="44" spans="2:8" ht="15.65" customHeight="1" x14ac:dyDescent="0.35">
      <c r="B44" s="29" t="s">
        <v>25</v>
      </c>
      <c r="C44" s="4"/>
      <c r="D44" s="4"/>
      <c r="E44" s="5"/>
      <c r="F44" s="5"/>
      <c r="G44" s="28">
        <f t="shared" si="2"/>
        <v>0</v>
      </c>
      <c r="H44" s="51"/>
    </row>
    <row r="45" spans="2:8" ht="15.65" customHeight="1" x14ac:dyDescent="0.35">
      <c r="B45" s="29" t="s">
        <v>26</v>
      </c>
      <c r="C45" s="4"/>
      <c r="D45" s="4"/>
      <c r="E45" s="5"/>
      <c r="F45" s="5"/>
      <c r="G45" s="28">
        <f t="shared" si="2"/>
        <v>0</v>
      </c>
      <c r="H45" s="51"/>
    </row>
    <row r="46" spans="2:8" ht="15.65" customHeight="1" x14ac:dyDescent="0.35">
      <c r="B46" s="29" t="s">
        <v>36</v>
      </c>
      <c r="C46" s="4"/>
      <c r="D46" s="4"/>
      <c r="E46" s="5"/>
      <c r="F46" s="5"/>
      <c r="G46" s="28">
        <f t="shared" si="2"/>
        <v>0</v>
      </c>
      <c r="H46" s="51"/>
    </row>
    <row r="47" spans="2:8" ht="15.65" customHeight="1" x14ac:dyDescent="0.35">
      <c r="B47" s="29" t="s">
        <v>44</v>
      </c>
      <c r="C47" s="4"/>
      <c r="D47" s="4"/>
      <c r="E47" s="5"/>
      <c r="F47" s="5"/>
      <c r="G47" s="28">
        <f t="shared" si="2"/>
        <v>0</v>
      </c>
      <c r="H47" s="51"/>
    </row>
    <row r="48" spans="2:8" ht="17" customHeight="1" x14ac:dyDescent="0.35">
      <c r="B48" s="31" t="s">
        <v>43</v>
      </c>
      <c r="C48" s="7"/>
      <c r="D48" s="7"/>
      <c r="E48" s="8">
        <f>SUM(E49:E55)</f>
        <v>0</v>
      </c>
      <c r="F48" s="8">
        <f>SUM(F49:F55)</f>
        <v>0</v>
      </c>
      <c r="G48" s="26">
        <f>SUM(G49:G55)</f>
        <v>0</v>
      </c>
      <c r="H48" s="50"/>
    </row>
    <row r="49" spans="2:8" ht="15.65" customHeight="1" x14ac:dyDescent="0.35">
      <c r="B49" s="29" t="s">
        <v>27</v>
      </c>
      <c r="C49" s="4"/>
      <c r="D49" s="4"/>
      <c r="E49" s="5"/>
      <c r="F49" s="5"/>
      <c r="G49" s="28">
        <f t="shared" si="2"/>
        <v>0</v>
      </c>
      <c r="H49" s="51"/>
    </row>
    <row r="50" spans="2:8" ht="15.65" customHeight="1" x14ac:dyDescent="0.35">
      <c r="B50" s="29" t="s">
        <v>15</v>
      </c>
      <c r="C50" s="4"/>
      <c r="D50" s="4"/>
      <c r="E50" s="5"/>
      <c r="F50" s="5"/>
      <c r="G50" s="28">
        <f t="shared" si="2"/>
        <v>0</v>
      </c>
      <c r="H50" s="51"/>
    </row>
    <row r="51" spans="2:8" x14ac:dyDescent="0.35">
      <c r="B51" s="29" t="s">
        <v>16</v>
      </c>
      <c r="C51" s="4"/>
      <c r="D51" s="4"/>
      <c r="E51" s="5"/>
      <c r="F51" s="5"/>
      <c r="G51" s="28">
        <f t="shared" si="2"/>
        <v>0</v>
      </c>
      <c r="H51" s="51"/>
    </row>
    <row r="52" spans="2:8" x14ac:dyDescent="0.35">
      <c r="B52" s="29" t="s">
        <v>40</v>
      </c>
      <c r="C52" s="4"/>
      <c r="D52" s="4"/>
      <c r="E52" s="5"/>
      <c r="F52" s="5"/>
      <c r="G52" s="28">
        <f t="shared" si="2"/>
        <v>0</v>
      </c>
      <c r="H52" s="51"/>
    </row>
    <row r="53" spans="2:8" x14ac:dyDescent="0.35">
      <c r="B53" s="29" t="s">
        <v>38</v>
      </c>
      <c r="C53" s="4"/>
      <c r="D53" s="4"/>
      <c r="E53" s="5"/>
      <c r="F53" s="5"/>
      <c r="G53" s="28">
        <f t="shared" si="2"/>
        <v>0</v>
      </c>
      <c r="H53" s="51"/>
    </row>
    <row r="54" spans="2:8" x14ac:dyDescent="0.35">
      <c r="B54" s="29" t="s">
        <v>36</v>
      </c>
      <c r="C54" s="4"/>
      <c r="D54" s="4"/>
      <c r="E54" s="5"/>
      <c r="F54" s="5"/>
      <c r="G54" s="28">
        <f t="shared" si="2"/>
        <v>0</v>
      </c>
      <c r="H54" s="51"/>
    </row>
    <row r="55" spans="2:8" ht="15.65" customHeight="1" x14ac:dyDescent="0.35">
      <c r="B55" s="29" t="s">
        <v>44</v>
      </c>
      <c r="C55" s="4"/>
      <c r="D55" s="4"/>
      <c r="E55" s="5"/>
      <c r="F55" s="5"/>
      <c r="G55" s="28">
        <f t="shared" si="2"/>
        <v>0</v>
      </c>
      <c r="H55" s="51"/>
    </row>
    <row r="56" spans="2:8" ht="15.65" customHeight="1" thickBot="1" x14ac:dyDescent="0.4">
      <c r="B56" s="32" t="s">
        <v>17</v>
      </c>
      <c r="C56" s="33"/>
      <c r="D56" s="33"/>
      <c r="E56" s="34">
        <f>E22+E29+E40+E48</f>
        <v>0</v>
      </c>
      <c r="F56" s="34">
        <f>F22+F29+F40+F48</f>
        <v>0</v>
      </c>
      <c r="G56" s="35">
        <f>G22+G29+G40+G48</f>
        <v>0</v>
      </c>
      <c r="H56" s="50"/>
    </row>
    <row r="57" spans="2:8" ht="15.65" customHeight="1" x14ac:dyDescent="0.35"/>
    <row r="58" spans="2:8" ht="15.65" customHeight="1" x14ac:dyDescent="0.35"/>
    <row r="59" spans="2:8" ht="15.65" customHeight="1" x14ac:dyDescent="0.35"/>
  </sheetData>
  <sheetProtection algorithmName="SHA-512" hashValue="ncaEe2GWupiW3ZudXN0wtyGVQ2ugHHMJsnGGmVzn26OT+kPI5SZZAryiTf5sQYkI7S8YCVIhslVkTbmo1otUUg==" saltValue="PSg9IzVd4MXqDioO1ymtZg==" spinCount="100000" sheet="1" objects="1" scenarios="1"/>
  <mergeCells count="8">
    <mergeCell ref="E16:G16"/>
    <mergeCell ref="E13:G13"/>
    <mergeCell ref="E15:G15"/>
    <mergeCell ref="E8:G8"/>
    <mergeCell ref="E10:G11"/>
    <mergeCell ref="E9:G9"/>
    <mergeCell ref="E12:G12"/>
    <mergeCell ref="E14:G14"/>
  </mergeCells>
  <pageMargins left="0.7" right="0.7" top="0.75" bottom="0.75" header="0.3" footer="0.3"/>
  <pageSetup orientation="portrait" r:id="rId1"/>
  <headerFooter>
    <oddFooter>&amp;C&amp;1#&amp;"Calibri"&amp;12&amp;K008000Internal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4E36D-142B-499C-B652-033598DFEABC}">
  <dimension ref="B1:B7"/>
  <sheetViews>
    <sheetView showGridLines="0" workbookViewId="0">
      <selection activeCell="B5" sqref="B5"/>
    </sheetView>
  </sheetViews>
  <sheetFormatPr defaultRowHeight="14.5" x14ac:dyDescent="0.35"/>
  <cols>
    <col min="2" max="2" width="14.54296875" bestFit="1" customWidth="1"/>
  </cols>
  <sheetData>
    <row r="1" spans="2:2" x14ac:dyDescent="0.35">
      <c r="B1" s="1" t="s">
        <v>19</v>
      </c>
    </row>
    <row r="2" spans="2:2" x14ac:dyDescent="0.35">
      <c r="B2" t="s">
        <v>14</v>
      </c>
    </row>
    <row r="3" spans="2:2" x14ac:dyDescent="0.35">
      <c r="B3" t="s">
        <v>12</v>
      </c>
    </row>
    <row r="4" spans="2:2" x14ac:dyDescent="0.35">
      <c r="B4" t="s">
        <v>20</v>
      </c>
    </row>
    <row r="5" spans="2:2" x14ac:dyDescent="0.35">
      <c r="B5" t="s">
        <v>9</v>
      </c>
    </row>
    <row r="6" spans="2:2" x14ac:dyDescent="0.35">
      <c r="B6" t="s">
        <v>13</v>
      </c>
    </row>
    <row r="7" spans="2:2" x14ac:dyDescent="0.35">
      <c r="B7" t="s">
        <v>8</v>
      </c>
    </row>
  </sheetData>
  <pageMargins left="0.7" right="0.7" top="0.75" bottom="0.75" header="0.3" footer="0.3"/>
  <pageSetup orientation="portrait" horizontalDpi="1200" verticalDpi="1200" r:id="rId1"/>
  <headerFooter>
    <oddFooter>&amp;C&amp;1#&amp;"Calibri"&amp;12&amp;K008000Internal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F608D0B3-9E8C-481D-A5FF-B950E6402E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08e603-b7b7-4422-a7af-3d4eadafd8a5"/>
    <ds:schemaRef ds:uri="ec23d7e3-fc7b-42dd-a148-1ce815f19b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159A8B-0554-439A-9E7B-4A64554E1E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3D4F4C-6473-4D84-99BA-29A191A61C7A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ec23d7e3-fc7b-42dd-a148-1ce815f19b0b"/>
    <ds:schemaRef ds:uri="http://purl.org/dc/elements/1.1/"/>
    <ds:schemaRef ds:uri="2608e603-b7b7-4422-a7af-3d4eadafd8a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L2 costs</vt:lpstr>
      <vt:lpstr>DCFC costs</vt:lpstr>
      <vt:lpstr>References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Kling, Alison</dc:creator>
  <cp:keywords/>
  <dc:description/>
  <cp:lastModifiedBy>THERESA O'BRIEN</cp:lastModifiedBy>
  <cp:revision/>
  <cp:lastPrinted>2025-02-19T21:27:05Z</cp:lastPrinted>
  <dcterms:created xsi:type="dcterms:W3CDTF">2020-10-08T17:28:03Z</dcterms:created>
  <dcterms:modified xsi:type="dcterms:W3CDTF">2025-02-26T20:09:11Z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90586b-6766-439a-826f-fa6da183971c_Enabled">
    <vt:lpwstr>true</vt:lpwstr>
  </property>
  <property fmtid="{D5CDD505-2E9C-101B-9397-08002B2CF9AE}" pid="3" name="MSIP_Label_6490586b-6766-439a-826f-fa6da183971c_SetDate">
    <vt:lpwstr>2020-10-08T22:40:11Z</vt:lpwstr>
  </property>
  <property fmtid="{D5CDD505-2E9C-101B-9397-08002B2CF9AE}" pid="4" name="MSIP_Label_6490586b-6766-439a-826f-fa6da183971c_Method">
    <vt:lpwstr>Standard</vt:lpwstr>
  </property>
  <property fmtid="{D5CDD505-2E9C-101B-9397-08002B2CF9AE}" pid="5" name="MSIP_Label_6490586b-6766-439a-826f-fa6da183971c_Name">
    <vt:lpwstr>General</vt:lpwstr>
  </property>
  <property fmtid="{D5CDD505-2E9C-101B-9397-08002B2CF9AE}" pid="6" name="MSIP_Label_6490586b-6766-439a-826f-fa6da183971c_SiteId">
    <vt:lpwstr>e9aef9b7-25ca-4518-a881-33e546773136</vt:lpwstr>
  </property>
  <property fmtid="{D5CDD505-2E9C-101B-9397-08002B2CF9AE}" pid="7" name="MSIP_Label_6490586b-6766-439a-826f-fa6da183971c_ActionId">
    <vt:lpwstr>a030a9fa-1173-4819-a1cf-0000c3d5593d</vt:lpwstr>
  </property>
  <property fmtid="{D5CDD505-2E9C-101B-9397-08002B2CF9AE}" pid="8" name="MSIP_Label_6490586b-6766-439a-826f-fa6da183971c_ContentBits">
    <vt:lpwstr>0</vt:lpwstr>
  </property>
  <property fmtid="{D5CDD505-2E9C-101B-9397-08002B2CF9AE}" pid="9" name="ContentTypeId">
    <vt:lpwstr>0x0101002D15805210D7EA4DBACC3DE24514BC2F</vt:lpwstr>
  </property>
  <property fmtid="{D5CDD505-2E9C-101B-9397-08002B2CF9AE}" pid="10" name="MediaServiceImageTags">
    <vt:lpwstr/>
  </property>
  <property fmtid="{D5CDD505-2E9C-101B-9397-08002B2CF9AE}" pid="11" name="MSIP_Label_019c027e-33b7-45fc-a572-8ffa5d09ec36_Enabled">
    <vt:lpwstr>true</vt:lpwstr>
  </property>
  <property fmtid="{D5CDD505-2E9C-101B-9397-08002B2CF9AE}" pid="12" name="MSIP_Label_019c027e-33b7-45fc-a572-8ffa5d09ec36_SetDate">
    <vt:lpwstr>2024-02-20T14:06:44Z</vt:lpwstr>
  </property>
  <property fmtid="{D5CDD505-2E9C-101B-9397-08002B2CF9AE}" pid="13" name="MSIP_Label_019c027e-33b7-45fc-a572-8ffa5d09ec36_Method">
    <vt:lpwstr>Standard</vt:lpwstr>
  </property>
  <property fmtid="{D5CDD505-2E9C-101B-9397-08002B2CF9AE}" pid="14" name="MSIP_Label_019c027e-33b7-45fc-a572-8ffa5d09ec36_Name">
    <vt:lpwstr>Internal Use</vt:lpwstr>
  </property>
  <property fmtid="{D5CDD505-2E9C-101B-9397-08002B2CF9AE}" pid="15" name="MSIP_Label_019c027e-33b7-45fc-a572-8ffa5d09ec36_SiteId">
    <vt:lpwstr>031a09bc-a2bf-44df-888e-4e09355b7a24</vt:lpwstr>
  </property>
  <property fmtid="{D5CDD505-2E9C-101B-9397-08002B2CF9AE}" pid="16" name="MSIP_Label_019c027e-33b7-45fc-a572-8ffa5d09ec36_ActionId">
    <vt:lpwstr>2685a820-f4bc-4998-bec8-408b2155f224</vt:lpwstr>
  </property>
  <property fmtid="{D5CDD505-2E9C-101B-9397-08002B2CF9AE}" pid="17" name="MSIP_Label_019c027e-33b7-45fc-a572-8ffa5d09ec36_ContentBits">
    <vt:lpwstr>2</vt:lpwstr>
  </property>
</Properties>
</file>